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питание\21-09-2021_17-36-41\"/>
    </mc:Choice>
  </mc:AlternateContent>
  <bookViews>
    <workbookView xWindow="0" yWindow="0" windowWidth="28800" windowHeight="12336"/>
  </bookViews>
  <sheets>
    <sheet name="Титульный лист" sheetId="10" r:id="rId1"/>
    <sheet name="меню" sheetId="8" r:id="rId2"/>
    <sheet name="сводки БЖУ" sheetId="9" r:id="rId3"/>
    <sheet name="сводки по продуктам" sheetId="5" r:id="rId4"/>
    <sheet name="библиография" sheetId="7" r:id="rId5"/>
  </sheets>
  <calcPr calcId="162913"/>
</workbook>
</file>

<file path=xl/calcChain.xml><?xml version="1.0" encoding="utf-8"?>
<calcChain xmlns="http://schemas.openxmlformats.org/spreadsheetml/2006/main">
  <c r="D15" i="9" l="1"/>
  <c r="E15" i="9"/>
  <c r="F15" i="9"/>
  <c r="G15" i="9"/>
  <c r="H15" i="9"/>
  <c r="I15" i="9"/>
  <c r="J15" i="9"/>
  <c r="K15" i="9"/>
  <c r="L15" i="9"/>
  <c r="M15" i="9"/>
  <c r="N15" i="9"/>
  <c r="C15" i="9"/>
  <c r="E239" i="8"/>
  <c r="F239" i="8"/>
  <c r="G239" i="8"/>
  <c r="H239" i="8"/>
  <c r="I239" i="8"/>
  <c r="J239" i="8"/>
  <c r="K239" i="8"/>
  <c r="L239" i="8"/>
  <c r="M239" i="8"/>
  <c r="N239" i="8"/>
  <c r="O239" i="8"/>
  <c r="D239" i="8"/>
  <c r="E210" i="8"/>
  <c r="F210" i="8"/>
  <c r="G210" i="8"/>
  <c r="H210" i="8"/>
  <c r="I210" i="8"/>
  <c r="J210" i="8"/>
  <c r="K210" i="8"/>
  <c r="L210" i="8"/>
  <c r="M210" i="8"/>
  <c r="N210" i="8"/>
  <c r="O210" i="8"/>
  <c r="D210" i="8"/>
  <c r="O152" i="8"/>
  <c r="E152" i="8"/>
  <c r="F152" i="8"/>
  <c r="G152" i="8"/>
  <c r="H152" i="8"/>
  <c r="I152" i="8"/>
  <c r="J152" i="8"/>
  <c r="K152" i="8"/>
  <c r="L152" i="8"/>
  <c r="M152" i="8"/>
  <c r="N152" i="8"/>
  <c r="D152" i="8"/>
  <c r="E122" i="8"/>
  <c r="F122" i="8"/>
  <c r="G122" i="8"/>
  <c r="H122" i="8"/>
  <c r="I122" i="8"/>
  <c r="J122" i="8"/>
  <c r="K122" i="8"/>
  <c r="L122" i="8"/>
  <c r="M122" i="8"/>
  <c r="N122" i="8"/>
  <c r="O122" i="8"/>
  <c r="D122" i="8"/>
  <c r="G92" i="8"/>
  <c r="H92" i="8"/>
  <c r="I92" i="8"/>
  <c r="J92" i="8"/>
  <c r="K92" i="8"/>
  <c r="L92" i="8"/>
  <c r="M92" i="8"/>
  <c r="N92" i="8"/>
  <c r="O92" i="8"/>
  <c r="E92" i="8"/>
  <c r="F92" i="8"/>
  <c r="D92" i="8"/>
  <c r="D61" i="8"/>
  <c r="D31" i="8"/>
  <c r="E234" i="8"/>
  <c r="F234" i="8"/>
  <c r="G234" i="8"/>
  <c r="H234" i="8"/>
  <c r="I234" i="8"/>
  <c r="J234" i="8"/>
  <c r="K234" i="8"/>
  <c r="L234" i="8"/>
  <c r="M234" i="8"/>
  <c r="N234" i="8"/>
  <c r="O234" i="8"/>
  <c r="D234" i="8"/>
  <c r="E116" i="8"/>
  <c r="F116" i="8"/>
  <c r="G116" i="8"/>
  <c r="H116" i="8"/>
  <c r="I116" i="8"/>
  <c r="J116" i="8"/>
  <c r="K116" i="8"/>
  <c r="L116" i="8"/>
  <c r="M116" i="8"/>
  <c r="N116" i="8"/>
  <c r="O116" i="8"/>
  <c r="D116" i="8"/>
  <c r="E61" i="8"/>
  <c r="F61" i="8"/>
  <c r="G61" i="8"/>
  <c r="H61" i="8"/>
  <c r="I61" i="8"/>
  <c r="J61" i="8"/>
  <c r="K61" i="8"/>
  <c r="L61" i="8"/>
  <c r="M61" i="8"/>
  <c r="N61" i="8"/>
  <c r="O61" i="8"/>
  <c r="O31" i="8"/>
  <c r="E31" i="8"/>
  <c r="F31" i="8"/>
  <c r="G31" i="8"/>
  <c r="H31" i="8"/>
  <c r="I31" i="8"/>
  <c r="J31" i="8"/>
  <c r="K31" i="8"/>
  <c r="L31" i="8"/>
  <c r="M31" i="8"/>
  <c r="N31" i="8"/>
</calcChain>
</file>

<file path=xl/sharedStrings.xml><?xml version="1.0" encoding="utf-8"?>
<sst xmlns="http://schemas.openxmlformats.org/spreadsheetml/2006/main" count="727" uniqueCount="237">
  <si>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</si>
  <si>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</si>
  <si>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</si>
  <si>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</si>
  <si>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</si>
  <si>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</si>
  <si>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</si>
  <si>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</si>
  <si>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</si>
  <si>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</si>
  <si>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</si>
  <si>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</si>
  <si>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</si>
  <si>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</si>
  <si>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</si>
  <si>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</si>
  <si>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</si>
  <si>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</si>
  <si>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Молоко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</si>
  <si>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</si>
  <si>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</si>
  <si>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</si>
  <si>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</si>
  <si>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</si>
  <si>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</si>
  <si>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</si>
  <si>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 xml:space="preserve">Фрукты (порц.) Яблоко  </t>
  </si>
  <si>
    <t>150/10</t>
  </si>
  <si>
    <t>Итого за 2 день</t>
  </si>
  <si>
    <t xml:space="preserve">Сдобное булочное изделие пром. производства </t>
  </si>
  <si>
    <t>Чай с сахаром</t>
  </si>
  <si>
    <t>Итого за 3 день</t>
  </si>
  <si>
    <t>Чай с лимоном</t>
  </si>
  <si>
    <t>200/7</t>
  </si>
  <si>
    <t>200/15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</si>
  <si>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</si>
  <si>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</si>
  <si>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</si>
  <si>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</si>
  <si>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</si>
  <si>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200/10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</si>
  <si>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</si>
  <si>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</si>
  <si>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</si>
  <si>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</si>
  <si>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</si>
  <si>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</si>
  <si>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</si>
  <si>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>Суп картофельный с горохом</t>
  </si>
  <si>
    <t>Каша жидкая молочная из манной крупы</t>
  </si>
  <si>
    <t>Каша "Дружба"</t>
  </si>
  <si>
    <t>Компот из фруктов и ягод</t>
  </si>
  <si>
    <t>Горячий бутерброд с сыром и ветчиной</t>
  </si>
  <si>
    <t>20/20/30</t>
  </si>
  <si>
    <t>Компот из свежих плодов (яблок)</t>
  </si>
  <si>
    <t>Блины из п/ф (без начинки)</t>
  </si>
  <si>
    <t>Ветчина порционно</t>
  </si>
  <si>
    <t>Салат из свеклы</t>
  </si>
  <si>
    <t>200/20</t>
  </si>
  <si>
    <t>Котлеты куриные</t>
  </si>
  <si>
    <t>90/30</t>
  </si>
  <si>
    <t>Паста с мясным соусом</t>
  </si>
  <si>
    <t>Пирог сытный</t>
  </si>
  <si>
    <t>Фрукты (порц.) Персик</t>
  </si>
  <si>
    <t>Фрикассе из курицы</t>
  </si>
  <si>
    <t xml:space="preserve">Омлет натуральный </t>
  </si>
  <si>
    <t>Салат из сырых овощей</t>
  </si>
  <si>
    <t>90/150</t>
  </si>
  <si>
    <t>Пюре картофельное</t>
  </si>
  <si>
    <t xml:space="preserve">Запеканка из творога с повидлом </t>
  </si>
  <si>
    <t>Рулет рыбный</t>
  </si>
  <si>
    <t>Вареники с картофелем п/ф со сметаной</t>
  </si>
  <si>
    <t>Сыр порц.</t>
  </si>
  <si>
    <t>Свекольник</t>
  </si>
  <si>
    <t>Каша гречневая рассыпчатая</t>
  </si>
  <si>
    <t>Паста с ветчиной и сыром</t>
  </si>
  <si>
    <t>50/150</t>
  </si>
  <si>
    <t>Наггетсы куриные</t>
  </si>
  <si>
    <t>Ватрушка творожная</t>
  </si>
  <si>
    <t>Каша вязкая молочная из овсяных хлопьев "Геркулес"</t>
  </si>
  <si>
    <t>Суп молочный с крупой (пшенной)</t>
  </si>
  <si>
    <t>Кисель ягодный</t>
  </si>
  <si>
    <t>Компот из сушеных фруктов</t>
  </si>
  <si>
    <t>Суп картофельный с крупой (рисовой)</t>
  </si>
  <si>
    <t>Рыба тушеная с овощами (минтай)</t>
  </si>
  <si>
    <t xml:space="preserve"> 90 /150</t>
  </si>
  <si>
    <t>Рис припущеный</t>
  </si>
  <si>
    <t>Кондитерское изделие пром. производства (без кремовой начинки)</t>
  </si>
  <si>
    <t>Среднее по группе:</t>
  </si>
  <si>
    <t>Салат из свежих огурцов</t>
  </si>
  <si>
    <t xml:space="preserve">Паста с мясным соусом </t>
  </si>
  <si>
    <t>Помидор соленый</t>
  </si>
  <si>
    <t>Суп рыбный из минтая</t>
  </si>
  <si>
    <t>Солянка рыбная /</t>
  </si>
  <si>
    <t>200/</t>
  </si>
  <si>
    <t>Суп из овощей с гренками (из пшеничного хлеба)</t>
  </si>
  <si>
    <t xml:space="preserve"> 200/ 15</t>
  </si>
  <si>
    <t>Какао с молоком</t>
  </si>
  <si>
    <t>Салат из свежих помидоров с луком</t>
  </si>
  <si>
    <t>Вареники ленивые отварные с йогуртом</t>
  </si>
  <si>
    <t>Блинчик с начинкой  (из п/ф)</t>
  </si>
  <si>
    <t>Огурец соленый</t>
  </si>
  <si>
    <t>Огурец свежий /</t>
  </si>
  <si>
    <t xml:space="preserve">рассольник </t>
  </si>
  <si>
    <t>сметана</t>
  </si>
  <si>
    <t>Котлеты "Нежные"</t>
  </si>
  <si>
    <t xml:space="preserve">Фрукты (порц.) яблоко  </t>
  </si>
  <si>
    <t>181 [4]</t>
  </si>
  <si>
    <t>376 [4]</t>
  </si>
  <si>
    <t>Икра овощная (кабачковая)</t>
  </si>
  <si>
    <t>102 [4]</t>
  </si>
  <si>
    <t>Компот из фруктов и ягод с/м</t>
  </si>
  <si>
    <t>ТТК 2.23</t>
  </si>
  <si>
    <t>ТТК 2.24</t>
  </si>
  <si>
    <t>342 [4]</t>
  </si>
  <si>
    <t>ТТК 2.2</t>
  </si>
  <si>
    <t>ТТК 3.3</t>
  </si>
  <si>
    <t>377 [4]</t>
  </si>
  <si>
    <t>13 [5]</t>
  </si>
  <si>
    <t>20 [5]</t>
  </si>
  <si>
    <t>ТТК 4.17</t>
  </si>
  <si>
    <t>349 [4]</t>
  </si>
  <si>
    <t>Компот из смеси сухофруктов</t>
  </si>
  <si>
    <t>ТТК 4.8</t>
  </si>
  <si>
    <t>ТТК 2.18</t>
  </si>
  <si>
    <t>416 [5]</t>
  </si>
  <si>
    <t>223 [4]</t>
  </si>
  <si>
    <t>14 [5]</t>
  </si>
  <si>
    <t>101 [4]</t>
  </si>
  <si>
    <t>210 [4]</t>
  </si>
  <si>
    <t>ТТК 7.10</t>
  </si>
  <si>
    <t>54-3г-2020 [2]</t>
  </si>
  <si>
    <t>29 [4]</t>
  </si>
  <si>
    <t>218 [4]</t>
  </si>
  <si>
    <t>173 [4]</t>
  </si>
  <si>
    <t>121 [4]</t>
  </si>
  <si>
    <t>103 [4]</t>
  </si>
  <si>
    <t>339 [5]</t>
  </si>
  <si>
    <t>7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</si>
  <si>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</si>
  <si>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</si>
  <si>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</si>
  <si>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</si>
  <si>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</si>
  <si>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</si>
  <si>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</si>
  <si>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</si>
  <si>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</si>
  <si>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</si>
  <si>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</si>
  <si>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</si>
  <si>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</si>
  <si>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</si>
  <si>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</si>
  <si>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</si>
  <si>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</si>
  <si>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</si>
  <si>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</si>
  <si>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</si>
  <si>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</si>
  <si>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</si>
  <si>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</si>
  <si>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</si>
  <si>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</si>
  <si>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</si>
  <si>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</si>
  <si>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</si>
  <si>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</si>
  <si>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</si>
  <si>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</si>
  <si>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</si>
  <si>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</si>
  <si>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</si>
  <si>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</si>
  <si>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</si>
  <si>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54-16к-2020 [1]</t>
  </si>
  <si>
    <t>Среднесуточная норма 60% (завтрак, обед, полдник)</t>
  </si>
  <si>
    <t>ТТК 3.7</t>
  </si>
  <si>
    <t>Среднее значение по группе:</t>
  </si>
  <si>
    <t>265[4]</t>
  </si>
  <si>
    <t>Плов из свинины</t>
  </si>
  <si>
    <t>Салат из соленых огурцов с луком</t>
  </si>
  <si>
    <t>33 [5]</t>
  </si>
  <si>
    <t>Суп картофельный с пельменями</t>
  </si>
  <si>
    <t>ТТК 5.10</t>
  </si>
  <si>
    <t>378 [5]</t>
  </si>
  <si>
    <t>Каша перловая рассыпчатая</t>
  </si>
  <si>
    <t>ТТК 7.5</t>
  </si>
  <si>
    <t>ТТК 5.20</t>
  </si>
  <si>
    <t>ТТК 3.12</t>
  </si>
  <si>
    <t>ТТК 5.37</t>
  </si>
  <si>
    <t>Компот из плодов с/м (клубника)</t>
  </si>
  <si>
    <t>179 [1]</t>
  </si>
  <si>
    <t>ТТК 5.30</t>
  </si>
  <si>
    <t>Компот из плодов с/м (абрикос)</t>
  </si>
  <si>
    <t>ТТК 2.3</t>
  </si>
  <si>
    <t>ТТК 5.25</t>
  </si>
  <si>
    <t>Плов из филе куриного</t>
  </si>
  <si>
    <t>ТТК 3.5</t>
  </si>
  <si>
    <t>ТТК 2.1</t>
  </si>
  <si>
    <t>88 [4]</t>
  </si>
  <si>
    <t>Щи из свежей капусты с картофелем со сметаной</t>
  </si>
  <si>
    <t>щи</t>
  </si>
  <si>
    <t>Суп картофельный с  крупой (рисовой)</t>
  </si>
  <si>
    <t>ТТК 5.28</t>
  </si>
  <si>
    <t>ТТК 2.8</t>
  </si>
  <si>
    <t>376  [4]</t>
  </si>
  <si>
    <t>ТТК 4.5</t>
  </si>
  <si>
    <t>ТТК 5.12</t>
  </si>
  <si>
    <t>ТТК 5.19</t>
  </si>
  <si>
    <t>ТТК 4.19</t>
  </si>
  <si>
    <t>ТТК 4.6</t>
  </si>
  <si>
    <t>ТТК 5.17</t>
  </si>
  <si>
    <t>ТТК 2.9</t>
  </si>
  <si>
    <t>Рассольник Петербургский с крупой (перловой) со сметаной</t>
  </si>
  <si>
    <t>ттк 3.9</t>
  </si>
  <si>
    <t>ттк 3.10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</si>
  <si>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</si>
  <si>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</si>
  <si>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</si>
  <si>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</si>
  <si>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</si>
  <si>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</si>
  <si>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</si>
  <si>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</si>
  <si>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</si>
  <si>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* При приготовлении блюд используются овощи и фрукты урожая 2020-2021гг. После 1  марта допускается использовать только после термической обработки.</t>
  </si>
  <si>
    <t>День: понедельник</t>
  </si>
  <si>
    <t>Неделя: первая</t>
  </si>
  <si>
    <t>Возрастная категория: с 7 до 11 лет</t>
  </si>
  <si>
    <t>В1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</si>
  <si>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</si>
  <si>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</si>
  <si>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</si>
  <si>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</si>
  <si>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</si>
  <si>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30/20/30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</si>
</sst>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22860</xdr:colOff>
      <xdr:row>30</xdr:row>
      <xdr:rowOff>170947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47660" cy="5657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2" sqref="O2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7"/>
  <sheetViews>
    <sheetView workbookViewId="0">
      <selection activeCell="D239" sqref="D239:O239"/>
    </sheetView>
  </sheetViews>
  <sheetFormatPr defaultColWidth="9.109375" defaultRowHeight="18" x14ac:dyDescent="0.35"/>
  <cols>
    <col min="1" max="1" width="12" style="20" customWidth="1"/>
    <col min="2" max="2" width="42.6640625" style="22" customWidth="1"/>
    <col min="3" max="3" width="15.6640625" style="19" customWidth="1"/>
    <col min="4" max="6" width="9.33203125" style="36" bestFit="1" customWidth="1"/>
    <col min="7" max="7" width="17.109375" style="36" customWidth="1"/>
    <col min="8" max="12" width="9.33203125" style="36" bestFit="1" customWidth="1"/>
    <col min="13" max="14" width="10.5546875" style="36" bestFit="1" customWidth="1"/>
    <col min="15" max="15" width="9.33203125" style="36" bestFit="1" customWidth="1"/>
    <col min="16" max="16384" width="9.109375" style="12"/>
  </cols>
  <sheetData>
    <row r="2" spans="1:15" s="20" customFormat="1" ht="17.399999999999999" x14ac:dyDescent="0.3">
      <c r="A2" s="20" t="s">
        <v>227</v>
      </c>
      <c r="B2" s="22"/>
      <c r="C2" s="1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20" customFormat="1" ht="17.399999999999999" x14ac:dyDescent="0.3">
      <c r="A3" s="20" t="s">
        <v>228</v>
      </c>
      <c r="B3" s="22"/>
      <c r="C3" s="1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20" customFormat="1" ht="17.399999999999999" x14ac:dyDescent="0.3">
      <c r="A4" s="20" t="s">
        <v>229</v>
      </c>
      <c r="B4" s="22"/>
      <c r="C4" s="19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6" spans="1:15" s="23" customFormat="1" ht="32.25" customHeight="1" x14ac:dyDescent="0.35">
      <c r="A6" s="38" t="s">
        <v>0</v>
      </c>
      <c r="B6" s="39" t="s">
        <v>1</v>
      </c>
      <c r="C6" s="39" t="s">
        <v>2</v>
      </c>
      <c r="D6" s="40" t="s">
        <v>3</v>
      </c>
      <c r="E6" s="40"/>
      <c r="F6" s="40"/>
      <c r="G6" s="40" t="s">
        <v>4</v>
      </c>
      <c r="H6" s="40" t="s">
        <v>5</v>
      </c>
      <c r="I6" s="40"/>
      <c r="J6" s="40"/>
      <c r="K6" s="40"/>
      <c r="L6" s="40" t="s">
        <v>6</v>
      </c>
      <c r="M6" s="40"/>
      <c r="N6" s="40"/>
      <c r="O6" s="40"/>
    </row>
    <row r="7" spans="1:15" ht="46.5" customHeight="1" x14ac:dyDescent="0.35">
      <c r="A7" s="38"/>
      <c r="B7" s="39"/>
      <c r="C7" s="39"/>
      <c r="D7" s="32" t="s">
        <v>7</v>
      </c>
      <c r="E7" s="32" t="s">
        <v>8</v>
      </c>
      <c r="F7" s="32" t="s">
        <v>9</v>
      </c>
      <c r="G7" s="40"/>
      <c r="H7" s="32" t="s">
        <v>230</v>
      </c>
      <c r="I7" s="32" t="s">
        <v>10</v>
      </c>
      <c r="J7" s="32" t="s">
        <v>11</v>
      </c>
      <c r="K7" s="32" t="s">
        <v>12</v>
      </c>
      <c r="L7" s="32" t="s">
        <v>13</v>
      </c>
      <c r="M7" s="32" t="s">
        <v>14</v>
      </c>
      <c r="N7" s="32" t="s">
        <v>15</v>
      </c>
      <c r="O7" s="32" t="s">
        <v>16</v>
      </c>
    </row>
    <row r="8" spans="1:15" ht="18.75" customHeight="1" x14ac:dyDescent="0.3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18" customHeight="1" x14ac:dyDescent="0.35">
      <c r="A9" s="24" t="s">
        <v>107</v>
      </c>
      <c r="B9" s="27" t="s">
        <v>49</v>
      </c>
      <c r="C9" s="25">
        <v>150</v>
      </c>
      <c r="D9" s="33">
        <v>4.3499999999999996</v>
      </c>
      <c r="E9" s="33">
        <v>7.6499999999999995</v>
      </c>
      <c r="F9" s="33">
        <v>23.1</v>
      </c>
      <c r="G9" s="33">
        <v>179.25</v>
      </c>
      <c r="H9" s="33">
        <v>4.4999999999999998E-2</v>
      </c>
      <c r="I9" s="33">
        <v>6.0000000000000005E-2</v>
      </c>
      <c r="J9" s="33">
        <v>0.84000000000000008</v>
      </c>
      <c r="K9" s="33">
        <v>46.29</v>
      </c>
      <c r="L9" s="33">
        <v>95.55</v>
      </c>
      <c r="M9" s="33">
        <v>14.549999999999999</v>
      </c>
      <c r="N9" s="33">
        <v>84.449999999999989</v>
      </c>
      <c r="O9" s="33">
        <v>0.3</v>
      </c>
    </row>
    <row r="10" spans="1:15" ht="55.5" customHeight="1" x14ac:dyDescent="0.35">
      <c r="A10" s="24"/>
      <c r="B10" s="26" t="s">
        <v>87</v>
      </c>
      <c r="C10" s="25">
        <v>20</v>
      </c>
      <c r="D10" s="33">
        <v>0.8</v>
      </c>
      <c r="E10" s="33">
        <v>2.4</v>
      </c>
      <c r="F10" s="33">
        <v>5.9</v>
      </c>
      <c r="G10" s="33">
        <v>48.4</v>
      </c>
      <c r="H10" s="33">
        <v>0.2</v>
      </c>
      <c r="I10" s="33">
        <v>0.5</v>
      </c>
      <c r="J10" s="33">
        <v>0.2</v>
      </c>
      <c r="K10" s="33">
        <v>0.3</v>
      </c>
      <c r="L10" s="33">
        <v>3.65</v>
      </c>
      <c r="M10" s="33">
        <v>12.75</v>
      </c>
      <c r="N10" s="33">
        <v>52.5</v>
      </c>
      <c r="O10" s="33">
        <v>0.89999999999999991</v>
      </c>
    </row>
    <row r="11" spans="1:15" ht="18" customHeight="1" x14ac:dyDescent="0.35">
      <c r="A11" s="24" t="s">
        <v>108</v>
      </c>
      <c r="B11" s="27" t="s">
        <v>30</v>
      </c>
      <c r="C11" s="25">
        <v>200</v>
      </c>
      <c r="D11" s="33">
        <v>0.08</v>
      </c>
      <c r="E11" s="33">
        <v>0.02</v>
      </c>
      <c r="F11" s="33">
        <v>15</v>
      </c>
      <c r="G11" s="33">
        <v>60.46</v>
      </c>
      <c r="H11" s="33">
        <v>0</v>
      </c>
      <c r="I11" s="33">
        <v>0</v>
      </c>
      <c r="J11" s="33">
        <v>0.04</v>
      </c>
      <c r="K11" s="33">
        <v>0</v>
      </c>
      <c r="L11" s="33">
        <v>11.1</v>
      </c>
      <c r="M11" s="33">
        <v>1.4</v>
      </c>
      <c r="N11" s="33">
        <v>2.8</v>
      </c>
      <c r="O11" s="33">
        <v>0.28000000000000003</v>
      </c>
    </row>
    <row r="12" spans="1:15" ht="18" customHeight="1" x14ac:dyDescent="0.35">
      <c r="A12" s="24"/>
      <c r="B12" s="27" t="s">
        <v>18</v>
      </c>
      <c r="C12" s="25">
        <v>200</v>
      </c>
      <c r="D12" s="33">
        <v>5.8</v>
      </c>
      <c r="E12" s="33">
        <v>6.4</v>
      </c>
      <c r="F12" s="33">
        <v>9.4</v>
      </c>
      <c r="G12" s="33">
        <v>121.8</v>
      </c>
      <c r="H12" s="33">
        <v>0.1</v>
      </c>
      <c r="I12" s="33">
        <v>2.6</v>
      </c>
      <c r="J12" s="33">
        <v>0</v>
      </c>
      <c r="K12" s="33">
        <v>0</v>
      </c>
      <c r="L12" s="33">
        <v>240</v>
      </c>
      <c r="M12" s="33">
        <v>180</v>
      </c>
      <c r="N12" s="33">
        <v>28</v>
      </c>
      <c r="O12" s="33">
        <v>0.2</v>
      </c>
    </row>
    <row r="13" spans="1:15" ht="18" hidden="1" customHeight="1" x14ac:dyDescent="0.35">
      <c r="A13" s="24"/>
      <c r="B13" s="27"/>
      <c r="C13" s="25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ht="18" hidden="1" customHeight="1" x14ac:dyDescent="0.35">
      <c r="A14" s="24"/>
      <c r="B14" s="27"/>
      <c r="C14" s="2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18" customHeight="1" x14ac:dyDescent="0.35">
      <c r="A15" s="24"/>
      <c r="B15" s="27" t="s">
        <v>19</v>
      </c>
      <c r="C15" s="25"/>
      <c r="D15" s="34">
        <v>11.03</v>
      </c>
      <c r="E15" s="34">
        <v>16.47</v>
      </c>
      <c r="F15" s="34">
        <v>53.4</v>
      </c>
      <c r="G15" s="34">
        <v>409.91</v>
      </c>
      <c r="H15" s="34">
        <v>0.34499999999999997</v>
      </c>
      <c r="I15" s="34">
        <v>3.16</v>
      </c>
      <c r="J15" s="34">
        <v>1.08</v>
      </c>
      <c r="K15" s="34">
        <v>46.589999999999996</v>
      </c>
      <c r="L15" s="34">
        <v>350.3</v>
      </c>
      <c r="M15" s="34">
        <v>208.7</v>
      </c>
      <c r="N15" s="34">
        <v>167.75</v>
      </c>
      <c r="O15" s="34">
        <v>1.68</v>
      </c>
    </row>
    <row r="16" spans="1:15" ht="18" customHeight="1" x14ac:dyDescent="0.35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ht="18" customHeight="1" x14ac:dyDescent="0.35">
      <c r="A17" s="24" t="s">
        <v>127</v>
      </c>
      <c r="B17" s="27" t="s">
        <v>98</v>
      </c>
      <c r="C17" s="25">
        <v>60</v>
      </c>
      <c r="D17" s="35">
        <v>0.66</v>
      </c>
      <c r="E17" s="35">
        <v>3.66</v>
      </c>
      <c r="F17" s="35">
        <v>2.82</v>
      </c>
      <c r="G17" s="35">
        <v>47.46</v>
      </c>
      <c r="H17" s="35">
        <v>0</v>
      </c>
      <c r="I17" s="35">
        <v>12</v>
      </c>
      <c r="J17" s="35">
        <v>0</v>
      </c>
      <c r="K17" s="35">
        <v>1.86</v>
      </c>
      <c r="L17" s="35">
        <v>10.5</v>
      </c>
      <c r="M17" s="35">
        <v>19.679999999999996</v>
      </c>
      <c r="N17" s="35">
        <v>10.62</v>
      </c>
      <c r="O17" s="35">
        <v>0.48</v>
      </c>
    </row>
    <row r="18" spans="1:15" ht="18" customHeight="1" x14ac:dyDescent="0.35">
      <c r="A18" s="24" t="s">
        <v>189</v>
      </c>
      <c r="B18" s="27" t="s">
        <v>91</v>
      </c>
      <c r="C18" s="25">
        <v>60</v>
      </c>
      <c r="D18" s="35">
        <v>0.66</v>
      </c>
      <c r="E18" s="35">
        <v>0.06</v>
      </c>
      <c r="F18" s="35">
        <v>2.1</v>
      </c>
      <c r="G18" s="35">
        <v>11.58</v>
      </c>
      <c r="H18" s="35">
        <v>6.0000000000000001E-3</v>
      </c>
      <c r="I18" s="35">
        <v>9</v>
      </c>
      <c r="J18" s="35">
        <v>0</v>
      </c>
      <c r="K18" s="35">
        <v>0.42</v>
      </c>
      <c r="L18" s="35">
        <v>6</v>
      </c>
      <c r="M18" s="35">
        <v>21</v>
      </c>
      <c r="N18" s="35">
        <v>9</v>
      </c>
      <c r="O18" s="35">
        <v>0.48</v>
      </c>
    </row>
    <row r="19" spans="1:15" ht="18" customHeight="1" x14ac:dyDescent="0.35">
      <c r="A19" s="24"/>
      <c r="B19" s="27" t="s">
        <v>88</v>
      </c>
      <c r="C19" s="25"/>
      <c r="D19" s="35">
        <v>0.66</v>
      </c>
      <c r="E19" s="35">
        <v>1.86</v>
      </c>
      <c r="F19" s="35">
        <v>2.46</v>
      </c>
      <c r="G19" s="35">
        <v>29.52</v>
      </c>
      <c r="H19" s="35">
        <v>3.0000000000000001E-3</v>
      </c>
      <c r="I19" s="35">
        <v>10.5</v>
      </c>
      <c r="J19" s="35">
        <v>0</v>
      </c>
      <c r="K19" s="35">
        <v>1.1400000000000001</v>
      </c>
      <c r="L19" s="35">
        <v>8.25</v>
      </c>
      <c r="M19" s="35">
        <v>20.339999999999996</v>
      </c>
      <c r="N19" s="35">
        <v>9.8099999999999987</v>
      </c>
      <c r="O19" s="35">
        <v>0.48</v>
      </c>
    </row>
    <row r="20" spans="1:15" ht="34.5" customHeight="1" x14ac:dyDescent="0.35">
      <c r="A20" s="24" t="s">
        <v>128</v>
      </c>
      <c r="B20" s="27" t="s">
        <v>83</v>
      </c>
      <c r="C20" s="25" t="s">
        <v>34</v>
      </c>
      <c r="D20" s="35">
        <v>6.149</v>
      </c>
      <c r="E20" s="35">
        <v>6.5037500000000001</v>
      </c>
      <c r="F20" s="35">
        <v>38.700000000000003</v>
      </c>
      <c r="G20" s="35">
        <v>238.32749999999999</v>
      </c>
      <c r="H20" s="35">
        <v>3.8699999999999998E-2</v>
      </c>
      <c r="I20" s="35">
        <v>25.37</v>
      </c>
      <c r="J20" s="35">
        <v>1.29E-2</v>
      </c>
      <c r="K20" s="35">
        <v>3.4292500000000001</v>
      </c>
      <c r="L20" s="35">
        <v>46.655000000000001</v>
      </c>
      <c r="M20" s="35">
        <v>90.73</v>
      </c>
      <c r="N20" s="35">
        <v>31.605</v>
      </c>
      <c r="O20" s="35">
        <v>1.47275</v>
      </c>
    </row>
    <row r="21" spans="1:15" ht="18" customHeight="1" x14ac:dyDescent="0.35">
      <c r="A21" s="24" t="s">
        <v>190</v>
      </c>
      <c r="B21" s="27" t="s">
        <v>64</v>
      </c>
      <c r="C21" s="25" t="s">
        <v>60</v>
      </c>
      <c r="D21" s="35">
        <v>25.776</v>
      </c>
      <c r="E21" s="35">
        <v>25.380000000000006</v>
      </c>
      <c r="F21" s="35">
        <v>35.46</v>
      </c>
      <c r="G21" s="35">
        <v>482.07600000000008</v>
      </c>
      <c r="H21" s="35">
        <v>0</v>
      </c>
      <c r="I21" s="35">
        <v>0.10800000000000001</v>
      </c>
      <c r="J21" s="35">
        <v>1.08</v>
      </c>
      <c r="K21" s="35">
        <v>2.88</v>
      </c>
      <c r="L21" s="35">
        <v>33.299999999999997</v>
      </c>
      <c r="M21" s="35">
        <v>53.783999999999999</v>
      </c>
      <c r="N21" s="35">
        <v>238.39200000000005</v>
      </c>
      <c r="O21" s="35">
        <v>3.528</v>
      </c>
    </row>
    <row r="22" spans="1:15" ht="16.5" customHeight="1" x14ac:dyDescent="0.35">
      <c r="A22" s="24" t="s">
        <v>185</v>
      </c>
      <c r="B22" s="27" t="s">
        <v>74</v>
      </c>
      <c r="C22" s="25">
        <v>150</v>
      </c>
      <c r="D22" s="35">
        <v>0.12</v>
      </c>
      <c r="E22" s="35">
        <v>0.12</v>
      </c>
      <c r="F22" s="35">
        <v>20.91</v>
      </c>
      <c r="G22" s="35">
        <v>85.2</v>
      </c>
      <c r="H22" s="35">
        <v>0</v>
      </c>
      <c r="I22" s="35">
        <v>1.4999999999999999E-2</v>
      </c>
      <c r="J22" s="35">
        <v>0.67500000000000004</v>
      </c>
      <c r="K22" s="35">
        <v>0.06</v>
      </c>
      <c r="L22" s="35">
        <v>10.635</v>
      </c>
      <c r="M22" s="35">
        <v>3.855</v>
      </c>
      <c r="N22" s="35">
        <v>3.3</v>
      </c>
      <c r="O22" s="35">
        <v>0.72</v>
      </c>
    </row>
    <row r="23" spans="1:15" ht="18" customHeight="1" x14ac:dyDescent="0.35">
      <c r="A23" s="24" t="s">
        <v>121</v>
      </c>
      <c r="B23" s="27" t="s">
        <v>82</v>
      </c>
      <c r="C23" s="25">
        <v>200</v>
      </c>
      <c r="D23" s="35">
        <v>15.333333333333332</v>
      </c>
      <c r="E23" s="35">
        <v>1.3333333333333335</v>
      </c>
      <c r="F23" s="35">
        <v>98.666666666666686</v>
      </c>
      <c r="G23" s="35">
        <v>470</v>
      </c>
      <c r="H23" s="35">
        <v>0</v>
      </c>
      <c r="I23" s="35">
        <v>0</v>
      </c>
      <c r="J23" s="35">
        <v>0</v>
      </c>
      <c r="K23" s="35">
        <v>2</v>
      </c>
      <c r="L23" s="35">
        <v>40</v>
      </c>
      <c r="M23" s="35">
        <v>130</v>
      </c>
      <c r="N23" s="35">
        <v>28.000000000000004</v>
      </c>
      <c r="O23" s="35">
        <v>2</v>
      </c>
    </row>
    <row r="24" spans="1:15" ht="18" customHeight="1" x14ac:dyDescent="0.35">
      <c r="A24" s="24" t="s">
        <v>112</v>
      </c>
      <c r="B24" s="27" t="s">
        <v>21</v>
      </c>
      <c r="C24" s="25">
        <v>30</v>
      </c>
      <c r="D24" s="35">
        <v>1.95</v>
      </c>
      <c r="E24" s="35">
        <v>0.375</v>
      </c>
      <c r="F24" s="35">
        <v>11.85</v>
      </c>
      <c r="G24" s="35">
        <v>59.4</v>
      </c>
      <c r="H24" s="35">
        <v>7.4999999999999997E-2</v>
      </c>
      <c r="I24" s="35">
        <v>0</v>
      </c>
      <c r="J24" s="35">
        <v>0</v>
      </c>
      <c r="K24" s="35">
        <v>0.45</v>
      </c>
      <c r="L24" s="35">
        <v>8.6999999999999993</v>
      </c>
      <c r="M24" s="35">
        <v>45</v>
      </c>
      <c r="N24" s="35">
        <v>14.1</v>
      </c>
      <c r="O24" s="35">
        <v>1.2</v>
      </c>
    </row>
    <row r="25" spans="1:15" ht="18" customHeight="1" x14ac:dyDescent="0.35">
      <c r="A25" s="24" t="s">
        <v>113</v>
      </c>
      <c r="B25" s="27" t="s">
        <v>22</v>
      </c>
      <c r="C25" s="25">
        <v>40</v>
      </c>
      <c r="D25" s="35">
        <v>0.16</v>
      </c>
      <c r="E25" s="35">
        <v>0.16</v>
      </c>
      <c r="F25" s="35">
        <v>3.9199999999999995</v>
      </c>
      <c r="G25" s="35">
        <v>18.8</v>
      </c>
      <c r="H25" s="35">
        <v>0</v>
      </c>
      <c r="I25" s="35">
        <v>0</v>
      </c>
      <c r="J25" s="35">
        <v>4</v>
      </c>
      <c r="K25" s="35">
        <v>0.08</v>
      </c>
      <c r="L25" s="35">
        <v>6.4</v>
      </c>
      <c r="M25" s="35">
        <v>3.6</v>
      </c>
      <c r="N25" s="35">
        <v>4.4000000000000004</v>
      </c>
      <c r="O25" s="35">
        <v>0.87999999999999989</v>
      </c>
    </row>
    <row r="26" spans="1:15" ht="16.5" customHeight="1" x14ac:dyDescent="0.35">
      <c r="A26" s="24"/>
      <c r="B26" s="27" t="s">
        <v>19</v>
      </c>
      <c r="C26" s="25"/>
      <c r="D26" s="32">
        <v>50.148333333333326</v>
      </c>
      <c r="E26" s="32">
        <v>35.732083333333335</v>
      </c>
      <c r="F26" s="32">
        <v>211.96666666666667</v>
      </c>
      <c r="G26" s="32">
        <v>1383.3235000000002</v>
      </c>
      <c r="H26" s="32">
        <v>0.1167</v>
      </c>
      <c r="I26" s="32">
        <v>35.993000000000002</v>
      </c>
      <c r="J26" s="32">
        <v>5.7679</v>
      </c>
      <c r="K26" s="32">
        <v>10.039249999999999</v>
      </c>
      <c r="L26" s="32">
        <v>153.94</v>
      </c>
      <c r="M26" s="32">
        <v>347.30899999999997</v>
      </c>
      <c r="N26" s="32">
        <v>329.60700000000008</v>
      </c>
      <c r="O26" s="32">
        <v>10.280749999999998</v>
      </c>
    </row>
    <row r="27" spans="1:15" ht="18" customHeight="1" x14ac:dyDescent="0.35">
      <c r="A27" s="37" t="s">
        <v>23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ht="18" customHeight="1" x14ac:dyDescent="0.35">
      <c r="A28" s="24" t="s">
        <v>198</v>
      </c>
      <c r="B28" s="27" t="s">
        <v>52</v>
      </c>
      <c r="C28" s="25" t="s">
        <v>53</v>
      </c>
      <c r="D28" s="33">
        <v>9</v>
      </c>
      <c r="E28" s="33">
        <v>7.8</v>
      </c>
      <c r="F28" s="33">
        <v>17.3</v>
      </c>
      <c r="G28" s="33">
        <v>179.8</v>
      </c>
      <c r="H28" s="33">
        <v>0.1</v>
      </c>
      <c r="I28" s="33">
        <v>1.7</v>
      </c>
      <c r="J28" s="33">
        <v>0.6</v>
      </c>
      <c r="K28" s="33">
        <v>1.1000000000000001</v>
      </c>
      <c r="L28" s="33">
        <v>232.8</v>
      </c>
      <c r="M28" s="33">
        <v>38.1</v>
      </c>
      <c r="N28" s="33">
        <v>146.6</v>
      </c>
      <c r="O28" s="33">
        <v>1.2</v>
      </c>
    </row>
    <row r="29" spans="1:15" ht="18" customHeight="1" x14ac:dyDescent="0.35">
      <c r="A29" s="24" t="s">
        <v>114</v>
      </c>
      <c r="B29" s="27" t="s">
        <v>54</v>
      </c>
      <c r="C29" s="25">
        <v>200</v>
      </c>
      <c r="D29" s="33">
        <v>0.16</v>
      </c>
      <c r="E29" s="33">
        <v>0.16</v>
      </c>
      <c r="F29" s="33">
        <v>27.88</v>
      </c>
      <c r="G29" s="33">
        <v>113.6</v>
      </c>
      <c r="H29" s="33">
        <v>0</v>
      </c>
      <c r="I29" s="33">
        <v>0.02</v>
      </c>
      <c r="J29" s="33">
        <v>0.90000000000000013</v>
      </c>
      <c r="K29" s="33">
        <v>0.08</v>
      </c>
      <c r="L29" s="33">
        <v>14.180000000000001</v>
      </c>
      <c r="M29" s="33">
        <v>5.14</v>
      </c>
      <c r="N29" s="33">
        <v>4.4000000000000004</v>
      </c>
      <c r="O29" s="33">
        <v>0.96</v>
      </c>
    </row>
    <row r="30" spans="1:15" ht="18" customHeight="1" x14ac:dyDescent="0.35">
      <c r="A30" s="24"/>
      <c r="B30" s="27" t="s">
        <v>19</v>
      </c>
      <c r="C30" s="25"/>
      <c r="D30" s="34">
        <v>9.16</v>
      </c>
      <c r="E30" s="34">
        <v>7.96</v>
      </c>
      <c r="F30" s="34">
        <v>45.18</v>
      </c>
      <c r="G30" s="34">
        <v>293.39999999999998</v>
      </c>
      <c r="H30" s="34">
        <v>0.1</v>
      </c>
      <c r="I30" s="34">
        <v>1.72</v>
      </c>
      <c r="J30" s="34">
        <v>1.5</v>
      </c>
      <c r="K30" s="34">
        <v>1.1800000000000002</v>
      </c>
      <c r="L30" s="34">
        <v>246.98000000000002</v>
      </c>
      <c r="M30" s="34">
        <v>43.24</v>
      </c>
      <c r="N30" s="34">
        <v>151</v>
      </c>
      <c r="O30" s="34">
        <v>2.16</v>
      </c>
    </row>
    <row r="31" spans="1:15" ht="18" customHeight="1" x14ac:dyDescent="0.35">
      <c r="A31" s="24"/>
      <c r="B31" s="27" t="s">
        <v>24</v>
      </c>
      <c r="C31" s="25"/>
      <c r="D31" s="34">
        <f>D30+D26+D15</f>
        <v>70.338333333333324</v>
      </c>
      <c r="E31" s="34">
        <f t="shared" ref="E31:O31" si="0">E30+E26+E15</f>
        <v>60.162083333333335</v>
      </c>
      <c r="F31" s="34">
        <f t="shared" si="0"/>
        <v>310.54666666666662</v>
      </c>
      <c r="G31" s="34">
        <f t="shared" si="0"/>
        <v>2086.6334999999999</v>
      </c>
      <c r="H31" s="34">
        <f t="shared" si="0"/>
        <v>0.56169999999999998</v>
      </c>
      <c r="I31" s="34">
        <f t="shared" si="0"/>
        <v>40.873000000000005</v>
      </c>
      <c r="J31" s="34">
        <f t="shared" si="0"/>
        <v>8.3478999999999992</v>
      </c>
      <c r="K31" s="34">
        <f t="shared" si="0"/>
        <v>57.809249999999992</v>
      </c>
      <c r="L31" s="34">
        <f t="shared" si="0"/>
        <v>751.22</v>
      </c>
      <c r="M31" s="34">
        <f t="shared" si="0"/>
        <v>599.24900000000002</v>
      </c>
      <c r="N31" s="34">
        <f t="shared" si="0"/>
        <v>648.35700000000008</v>
      </c>
      <c r="O31" s="34">
        <f t="shared" si="0"/>
        <v>14.120749999999997</v>
      </c>
    </row>
    <row r="32" spans="1:15" ht="18" customHeight="1" x14ac:dyDescent="0.35"/>
    <row r="33" spans="1:15" ht="18" customHeight="1" x14ac:dyDescent="0.35">
      <c r="A33" s="20" t="s">
        <v>231</v>
      </c>
    </row>
    <row r="34" spans="1:15" ht="18" customHeight="1" x14ac:dyDescent="0.35">
      <c r="A34" s="20" t="s">
        <v>228</v>
      </c>
    </row>
    <row r="35" spans="1:15" ht="18" customHeight="1" x14ac:dyDescent="0.35">
      <c r="A35" s="20" t="s">
        <v>229</v>
      </c>
    </row>
    <row r="36" spans="1:15" ht="18" customHeight="1" x14ac:dyDescent="0.35"/>
    <row r="37" spans="1:15" ht="37.5" customHeight="1" x14ac:dyDescent="0.35">
      <c r="A37" s="38" t="s">
        <v>0</v>
      </c>
      <c r="B37" s="39" t="s">
        <v>1</v>
      </c>
      <c r="C37" s="39" t="s">
        <v>2</v>
      </c>
      <c r="D37" s="40" t="s">
        <v>3</v>
      </c>
      <c r="E37" s="40"/>
      <c r="F37" s="40"/>
      <c r="G37" s="40" t="s">
        <v>4</v>
      </c>
      <c r="H37" s="40" t="s">
        <v>5</v>
      </c>
      <c r="I37" s="40"/>
      <c r="J37" s="40"/>
      <c r="K37" s="40"/>
      <c r="L37" s="40" t="s">
        <v>6</v>
      </c>
      <c r="M37" s="40"/>
      <c r="N37" s="40"/>
      <c r="O37" s="40"/>
    </row>
    <row r="38" spans="1:15" ht="43.5" customHeight="1" x14ac:dyDescent="0.35">
      <c r="A38" s="38"/>
      <c r="B38" s="39"/>
      <c r="C38" s="39"/>
      <c r="D38" s="32" t="s">
        <v>7</v>
      </c>
      <c r="E38" s="32" t="s">
        <v>8</v>
      </c>
      <c r="F38" s="32" t="s">
        <v>9</v>
      </c>
      <c r="G38" s="40"/>
      <c r="H38" s="32" t="s">
        <v>230</v>
      </c>
      <c r="I38" s="32" t="s">
        <v>10</v>
      </c>
      <c r="J38" s="32" t="s">
        <v>11</v>
      </c>
      <c r="K38" s="32" t="s">
        <v>12</v>
      </c>
      <c r="L38" s="32" t="s">
        <v>13</v>
      </c>
      <c r="M38" s="32" t="s">
        <v>14</v>
      </c>
      <c r="N38" s="32" t="s">
        <v>15</v>
      </c>
      <c r="O38" s="32" t="s">
        <v>16</v>
      </c>
    </row>
    <row r="39" spans="1:15" ht="18" customHeight="1" x14ac:dyDescent="0.35">
      <c r="A39" s="41" t="s">
        <v>17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</row>
    <row r="40" spans="1:15" ht="18" customHeight="1" x14ac:dyDescent="0.35">
      <c r="A40" s="24" t="s">
        <v>126</v>
      </c>
      <c r="B40" s="27" t="s">
        <v>69</v>
      </c>
      <c r="C40" s="25" t="s">
        <v>27</v>
      </c>
      <c r="D40" s="35">
        <v>23.36</v>
      </c>
      <c r="E40" s="35">
        <v>8</v>
      </c>
      <c r="F40" s="35">
        <v>86.4</v>
      </c>
      <c r="G40" s="35">
        <v>390.88</v>
      </c>
      <c r="H40" s="35">
        <v>9.6000000000000002E-2</v>
      </c>
      <c r="I40" s="35">
        <v>0.75199999999999989</v>
      </c>
      <c r="J40" s="35">
        <v>0.11200000000000002</v>
      </c>
      <c r="K40" s="35">
        <v>0.65599999999999992</v>
      </c>
      <c r="L40" s="35">
        <v>312.95999999999998</v>
      </c>
      <c r="M40" s="35">
        <v>344.32</v>
      </c>
      <c r="N40" s="35">
        <v>42.56</v>
      </c>
      <c r="O40" s="35">
        <v>0.96</v>
      </c>
    </row>
    <row r="41" spans="1:15" ht="18" customHeight="1" x14ac:dyDescent="0.35">
      <c r="A41" s="24" t="s">
        <v>108</v>
      </c>
      <c r="B41" s="27" t="s">
        <v>30</v>
      </c>
      <c r="C41" s="25">
        <v>200</v>
      </c>
      <c r="D41" s="35">
        <v>0.08</v>
      </c>
      <c r="E41" s="35">
        <v>0.02</v>
      </c>
      <c r="F41" s="35">
        <v>15</v>
      </c>
      <c r="G41" s="35">
        <v>60.46</v>
      </c>
      <c r="H41" s="35">
        <v>0</v>
      </c>
      <c r="I41" s="35">
        <v>0</v>
      </c>
      <c r="J41" s="35">
        <v>0.04</v>
      </c>
      <c r="K41" s="35">
        <v>0</v>
      </c>
      <c r="L41" s="35">
        <v>11.1</v>
      </c>
      <c r="M41" s="35">
        <v>1.4</v>
      </c>
      <c r="N41" s="35">
        <v>2.8</v>
      </c>
      <c r="O41" s="35">
        <v>0.28000000000000003</v>
      </c>
    </row>
    <row r="42" spans="1:15" ht="18" customHeight="1" x14ac:dyDescent="0.35">
      <c r="A42" s="24" t="s">
        <v>199</v>
      </c>
      <c r="B42" s="27" t="s">
        <v>25</v>
      </c>
      <c r="C42" s="25">
        <v>20</v>
      </c>
      <c r="D42" s="35">
        <v>1.5</v>
      </c>
      <c r="E42" s="35">
        <v>0.57999999999999996</v>
      </c>
      <c r="F42" s="35">
        <v>10.28</v>
      </c>
      <c r="G42" s="35">
        <v>52.34</v>
      </c>
      <c r="H42" s="35">
        <v>2.2000000000000002E-2</v>
      </c>
      <c r="I42" s="35">
        <v>0</v>
      </c>
      <c r="J42" s="35">
        <v>0</v>
      </c>
      <c r="K42" s="35">
        <v>0.34</v>
      </c>
      <c r="L42" s="35">
        <v>3.8</v>
      </c>
      <c r="M42" s="35">
        <v>13</v>
      </c>
      <c r="N42" s="35">
        <v>2.6</v>
      </c>
      <c r="O42" s="35">
        <v>0.24</v>
      </c>
    </row>
    <row r="43" spans="1:15" ht="18" customHeight="1" x14ac:dyDescent="0.35">
      <c r="A43" s="24"/>
      <c r="B43" s="27" t="s">
        <v>106</v>
      </c>
      <c r="C43" s="25">
        <v>150</v>
      </c>
      <c r="D43" s="35">
        <v>0.6</v>
      </c>
      <c r="E43" s="35">
        <v>0.6</v>
      </c>
      <c r="F43" s="35">
        <v>14.699999999999998</v>
      </c>
      <c r="G43" s="35">
        <v>70.5</v>
      </c>
      <c r="H43" s="35">
        <v>0</v>
      </c>
      <c r="I43" s="35">
        <v>0</v>
      </c>
      <c r="J43" s="35">
        <v>15</v>
      </c>
      <c r="K43" s="35">
        <v>0.3</v>
      </c>
      <c r="L43" s="35">
        <v>24</v>
      </c>
      <c r="M43" s="35">
        <v>13.5</v>
      </c>
      <c r="N43" s="35">
        <v>16.5</v>
      </c>
      <c r="O43" s="35">
        <v>3.2999999999999994</v>
      </c>
    </row>
    <row r="44" spans="1:15" ht="18" customHeight="1" x14ac:dyDescent="0.35">
      <c r="A44" s="24"/>
      <c r="B44" s="27" t="s">
        <v>18</v>
      </c>
      <c r="C44" s="25">
        <v>200</v>
      </c>
      <c r="D44" s="35">
        <v>5.8</v>
      </c>
      <c r="E44" s="35">
        <v>6.4</v>
      </c>
      <c r="F44" s="35">
        <v>9.4</v>
      </c>
      <c r="G44" s="35">
        <v>121.8</v>
      </c>
      <c r="H44" s="35">
        <v>0.1</v>
      </c>
      <c r="I44" s="35">
        <v>2.6</v>
      </c>
      <c r="J44" s="35">
        <v>0</v>
      </c>
      <c r="K44" s="35">
        <v>0</v>
      </c>
      <c r="L44" s="35">
        <v>240</v>
      </c>
      <c r="M44" s="35">
        <v>180</v>
      </c>
      <c r="N44" s="35">
        <v>28</v>
      </c>
      <c r="O44" s="35">
        <v>0.2</v>
      </c>
    </row>
    <row r="45" spans="1:15" ht="18.75" customHeight="1" x14ac:dyDescent="0.35">
      <c r="A45" s="24"/>
      <c r="B45" s="27" t="s">
        <v>19</v>
      </c>
      <c r="C45" s="25"/>
      <c r="D45" s="32">
        <v>31.34</v>
      </c>
      <c r="E45" s="32">
        <v>15.6</v>
      </c>
      <c r="F45" s="32">
        <v>135.78</v>
      </c>
      <c r="G45" s="32">
        <v>695.9799999999999</v>
      </c>
      <c r="H45" s="32">
        <v>0.21800000000000003</v>
      </c>
      <c r="I45" s="32">
        <v>3.3519999999999999</v>
      </c>
      <c r="J45" s="32">
        <v>15.151999999999999</v>
      </c>
      <c r="K45" s="32">
        <v>1.296</v>
      </c>
      <c r="L45" s="32">
        <v>591.86</v>
      </c>
      <c r="M45" s="32">
        <v>552.22</v>
      </c>
      <c r="N45" s="32">
        <v>92.460000000000008</v>
      </c>
      <c r="O45" s="32">
        <v>4.9799999999999995</v>
      </c>
    </row>
    <row r="46" spans="1:15" ht="18" customHeight="1" x14ac:dyDescent="0.35">
      <c r="A46" s="37" t="s">
        <v>20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ht="18" customHeight="1" x14ac:dyDescent="0.35">
      <c r="A47" s="24" t="s">
        <v>118</v>
      </c>
      <c r="B47" s="27" t="s">
        <v>89</v>
      </c>
      <c r="C47" s="25">
        <v>60</v>
      </c>
      <c r="D47" s="33">
        <v>0.40000000000000008</v>
      </c>
      <c r="E47" s="33">
        <v>3.6000000000000005</v>
      </c>
      <c r="F47" s="33">
        <v>1.3999999999999997</v>
      </c>
      <c r="G47" s="33">
        <v>40.4</v>
      </c>
      <c r="H47" s="33">
        <v>0</v>
      </c>
      <c r="I47" s="33">
        <v>0</v>
      </c>
      <c r="J47" s="33">
        <v>57</v>
      </c>
      <c r="K47" s="33">
        <v>1.6000000000000003</v>
      </c>
      <c r="L47" s="33">
        <v>13.1</v>
      </c>
      <c r="M47" s="33">
        <v>8</v>
      </c>
      <c r="N47" s="33">
        <v>24</v>
      </c>
      <c r="O47" s="33">
        <v>0.3</v>
      </c>
    </row>
    <row r="48" spans="1:15" ht="18" customHeight="1" x14ac:dyDescent="0.35">
      <c r="A48" s="24" t="s">
        <v>177</v>
      </c>
      <c r="B48" s="27" t="s">
        <v>109</v>
      </c>
      <c r="C48" s="25">
        <v>60</v>
      </c>
      <c r="D48" s="33">
        <v>1.1000000000000001</v>
      </c>
      <c r="E48" s="33">
        <v>1.8000000000000003</v>
      </c>
      <c r="F48" s="33">
        <v>3.6000000000000005</v>
      </c>
      <c r="G48" s="33">
        <v>34.700000000000003</v>
      </c>
      <c r="H48" s="33">
        <v>0</v>
      </c>
      <c r="I48" s="33">
        <v>0</v>
      </c>
      <c r="J48" s="33">
        <v>3.7999999999999994</v>
      </c>
      <c r="K48" s="33">
        <v>1.3999999999999997</v>
      </c>
      <c r="L48" s="33">
        <v>21.9</v>
      </c>
      <c r="M48" s="33">
        <v>8</v>
      </c>
      <c r="N48" s="33">
        <v>21.9</v>
      </c>
      <c r="O48" s="33">
        <v>0.5</v>
      </c>
    </row>
    <row r="49" spans="1:15" ht="18" customHeight="1" x14ac:dyDescent="0.35">
      <c r="A49" s="24"/>
      <c r="B49" s="27" t="s">
        <v>178</v>
      </c>
      <c r="C49" s="25"/>
      <c r="D49" s="33">
        <v>0.75000000000000011</v>
      </c>
      <c r="E49" s="33">
        <v>2.7</v>
      </c>
      <c r="F49" s="33">
        <v>2.5</v>
      </c>
      <c r="G49" s="33">
        <v>37.549999999999997</v>
      </c>
      <c r="H49" s="33">
        <v>0</v>
      </c>
      <c r="I49" s="33">
        <v>0</v>
      </c>
      <c r="J49" s="33">
        <v>30.4</v>
      </c>
      <c r="K49" s="33">
        <v>1.5</v>
      </c>
      <c r="L49" s="33">
        <v>17.5</v>
      </c>
      <c r="M49" s="33">
        <v>8</v>
      </c>
      <c r="N49" s="33">
        <v>22.95</v>
      </c>
      <c r="O49" s="33">
        <v>0.4</v>
      </c>
    </row>
    <row r="50" spans="1:15" ht="18" customHeight="1" x14ac:dyDescent="0.35">
      <c r="A50" s="24" t="s">
        <v>110</v>
      </c>
      <c r="B50" s="27" t="s">
        <v>48</v>
      </c>
      <c r="C50" s="25">
        <v>200</v>
      </c>
      <c r="D50" s="33">
        <v>4.38</v>
      </c>
      <c r="E50" s="33">
        <v>4.2159999999999993</v>
      </c>
      <c r="F50" s="33">
        <v>13.228</v>
      </c>
      <c r="G50" s="33">
        <v>118.6</v>
      </c>
      <c r="H50" s="33">
        <v>0</v>
      </c>
      <c r="I50" s="33">
        <v>0.182</v>
      </c>
      <c r="J50" s="33">
        <v>4.66</v>
      </c>
      <c r="K50" s="33">
        <v>1.94</v>
      </c>
      <c r="L50" s="33">
        <v>34.14</v>
      </c>
      <c r="M50" s="33">
        <v>28.46</v>
      </c>
      <c r="N50" s="33">
        <v>70.47999999999999</v>
      </c>
      <c r="O50" s="33">
        <v>1.64</v>
      </c>
    </row>
    <row r="51" spans="1:15" ht="18" customHeight="1" x14ac:dyDescent="0.35">
      <c r="A51" s="24" t="s">
        <v>179</v>
      </c>
      <c r="B51" s="27" t="s">
        <v>180</v>
      </c>
      <c r="C51" s="25" t="s">
        <v>67</v>
      </c>
      <c r="D51" s="33">
        <v>26.4</v>
      </c>
      <c r="E51" s="33">
        <v>27.12</v>
      </c>
      <c r="F51" s="33">
        <v>41.52</v>
      </c>
      <c r="G51" s="33">
        <v>515.28</v>
      </c>
      <c r="H51" s="33">
        <v>0</v>
      </c>
      <c r="I51" s="33">
        <v>0.24</v>
      </c>
      <c r="J51" s="33">
        <v>2.16</v>
      </c>
      <c r="K51" s="33">
        <v>4.5599999999999996</v>
      </c>
      <c r="L51" s="33">
        <v>22.8</v>
      </c>
      <c r="M51" s="33">
        <v>62.88</v>
      </c>
      <c r="N51" s="33">
        <v>320.16000000000003</v>
      </c>
      <c r="O51" s="33">
        <v>4.32</v>
      </c>
    </row>
    <row r="52" spans="1:15" ht="18" customHeight="1" x14ac:dyDescent="0.35">
      <c r="A52" s="24"/>
      <c r="B52" s="27"/>
      <c r="C52" s="25"/>
      <c r="D52" s="33">
        <v>0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18" customHeight="1" x14ac:dyDescent="0.35">
      <c r="A53" s="24" t="s">
        <v>130</v>
      </c>
      <c r="B53" s="27" t="s">
        <v>51</v>
      </c>
      <c r="C53" s="25">
        <v>200</v>
      </c>
      <c r="D53" s="33">
        <v>0.28000000000000003</v>
      </c>
      <c r="E53" s="33">
        <v>0.1</v>
      </c>
      <c r="F53" s="33">
        <v>32.880000000000003</v>
      </c>
      <c r="G53" s="33">
        <v>133.58000000000001</v>
      </c>
      <c r="H53" s="33">
        <v>0</v>
      </c>
      <c r="I53" s="33">
        <v>0</v>
      </c>
      <c r="J53" s="33">
        <v>19.3</v>
      </c>
      <c r="K53" s="33">
        <v>0.16</v>
      </c>
      <c r="L53" s="33">
        <v>13.780000000000001</v>
      </c>
      <c r="M53" s="33">
        <v>5.78</v>
      </c>
      <c r="N53" s="33">
        <v>7.3800000000000008</v>
      </c>
      <c r="O53" s="33">
        <v>0.48</v>
      </c>
    </row>
    <row r="54" spans="1:15" ht="18" customHeight="1" x14ac:dyDescent="0.35">
      <c r="A54" s="24" t="s">
        <v>112</v>
      </c>
      <c r="B54" s="27" t="s">
        <v>21</v>
      </c>
      <c r="C54" s="25">
        <v>30</v>
      </c>
      <c r="D54" s="33">
        <v>2.2999999999999998</v>
      </c>
      <c r="E54" s="33">
        <v>0.20000000000000004</v>
      </c>
      <c r="F54" s="33">
        <v>14.8</v>
      </c>
      <c r="G54" s="33">
        <v>70.5</v>
      </c>
      <c r="H54" s="33">
        <v>0</v>
      </c>
      <c r="I54" s="33">
        <v>0</v>
      </c>
      <c r="J54" s="33">
        <v>0</v>
      </c>
      <c r="K54" s="33">
        <v>0.3</v>
      </c>
      <c r="L54" s="33">
        <v>6</v>
      </c>
      <c r="M54" s="33">
        <v>19.5</v>
      </c>
      <c r="N54" s="33">
        <v>4.2</v>
      </c>
      <c r="O54" s="33">
        <v>0.3</v>
      </c>
    </row>
    <row r="55" spans="1:15" ht="18" customHeight="1" x14ac:dyDescent="0.35">
      <c r="A55" s="24" t="s">
        <v>113</v>
      </c>
      <c r="B55" s="27" t="s">
        <v>22</v>
      </c>
      <c r="C55" s="25">
        <v>40</v>
      </c>
      <c r="D55" s="33">
        <v>2.6</v>
      </c>
      <c r="E55" s="33">
        <v>0.5</v>
      </c>
      <c r="F55" s="33">
        <v>15.8</v>
      </c>
      <c r="G55" s="33">
        <v>79.2</v>
      </c>
      <c r="H55" s="33">
        <v>0.1</v>
      </c>
      <c r="I55" s="33">
        <v>0</v>
      </c>
      <c r="J55" s="33">
        <v>0</v>
      </c>
      <c r="K55" s="33">
        <v>0.6</v>
      </c>
      <c r="L55" s="33">
        <v>11.599999999999998</v>
      </c>
      <c r="M55" s="33">
        <v>60</v>
      </c>
      <c r="N55" s="33">
        <v>18.8</v>
      </c>
      <c r="O55" s="33">
        <v>1.6</v>
      </c>
    </row>
    <row r="56" spans="1:15" ht="18" customHeight="1" x14ac:dyDescent="0.35">
      <c r="A56" s="24"/>
      <c r="B56" s="27" t="s">
        <v>19</v>
      </c>
      <c r="C56" s="25"/>
      <c r="D56" s="34">
        <v>36.71</v>
      </c>
      <c r="E56" s="34">
        <v>34.836000000000006</v>
      </c>
      <c r="F56" s="34">
        <v>120.72800000000001</v>
      </c>
      <c r="G56" s="34">
        <v>954.71</v>
      </c>
      <c r="H56" s="34">
        <v>0.1</v>
      </c>
      <c r="I56" s="34">
        <v>0.42199999999999999</v>
      </c>
      <c r="J56" s="34">
        <v>56.519999999999996</v>
      </c>
      <c r="K56" s="34">
        <v>9.06</v>
      </c>
      <c r="L56" s="34">
        <v>105.82</v>
      </c>
      <c r="M56" s="34">
        <v>184.62</v>
      </c>
      <c r="N56" s="34">
        <v>443.97</v>
      </c>
      <c r="O56" s="34">
        <v>8.74</v>
      </c>
    </row>
    <row r="57" spans="1:15" ht="18" customHeight="1" x14ac:dyDescent="0.35">
      <c r="A57" s="37" t="s">
        <v>23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ht="18" customHeight="1" x14ac:dyDescent="0.35">
      <c r="A58" s="24"/>
      <c r="B58" s="27" t="s">
        <v>29</v>
      </c>
      <c r="C58" s="25">
        <v>50</v>
      </c>
      <c r="D58" s="35">
        <v>4</v>
      </c>
      <c r="E58" s="35">
        <v>4.7</v>
      </c>
      <c r="F58" s="35">
        <v>27.8</v>
      </c>
      <c r="G58" s="35">
        <v>170</v>
      </c>
      <c r="H58" s="35">
        <v>0.06</v>
      </c>
      <c r="I58" s="35">
        <v>0</v>
      </c>
      <c r="J58" s="35">
        <v>0.01</v>
      </c>
      <c r="K58" s="35">
        <v>2</v>
      </c>
      <c r="L58" s="35">
        <v>16</v>
      </c>
      <c r="M58" s="35">
        <v>44</v>
      </c>
      <c r="N58" s="35">
        <v>6</v>
      </c>
      <c r="O58" s="35">
        <v>0.6</v>
      </c>
    </row>
    <row r="59" spans="1:15" ht="18" customHeight="1" x14ac:dyDescent="0.35">
      <c r="A59" s="24" t="s">
        <v>187</v>
      </c>
      <c r="B59" s="27" t="s">
        <v>81</v>
      </c>
      <c r="C59" s="25">
        <v>200</v>
      </c>
      <c r="D59" s="35">
        <v>0.57999999999999996</v>
      </c>
      <c r="E59" s="35">
        <v>0.06</v>
      </c>
      <c r="F59" s="35">
        <v>30.2</v>
      </c>
      <c r="G59" s="35">
        <v>123.66</v>
      </c>
      <c r="H59" s="35">
        <v>0</v>
      </c>
      <c r="I59" s="35">
        <v>0</v>
      </c>
      <c r="J59" s="35">
        <v>1.1000000000000001</v>
      </c>
      <c r="K59" s="35">
        <v>0.18</v>
      </c>
      <c r="L59" s="35">
        <v>15.7</v>
      </c>
      <c r="M59" s="35">
        <v>3.36</v>
      </c>
      <c r="N59" s="35">
        <v>16.32</v>
      </c>
      <c r="O59" s="35">
        <v>0.38</v>
      </c>
    </row>
    <row r="60" spans="1:15" ht="18" customHeight="1" x14ac:dyDescent="0.35">
      <c r="A60" s="24"/>
      <c r="B60" s="27" t="s">
        <v>19</v>
      </c>
      <c r="C60" s="25"/>
      <c r="D60" s="32">
        <v>4.58</v>
      </c>
      <c r="E60" s="32">
        <v>4.76</v>
      </c>
      <c r="F60" s="32">
        <v>58</v>
      </c>
      <c r="G60" s="32">
        <v>293.65999999999997</v>
      </c>
      <c r="H60" s="32">
        <v>0.06</v>
      </c>
      <c r="I60" s="32">
        <v>0</v>
      </c>
      <c r="J60" s="32">
        <v>1.1100000000000001</v>
      </c>
      <c r="K60" s="32">
        <v>2.1800000000000002</v>
      </c>
      <c r="L60" s="32">
        <v>31.7</v>
      </c>
      <c r="M60" s="32">
        <v>47.36</v>
      </c>
      <c r="N60" s="32">
        <v>22.32</v>
      </c>
      <c r="O60" s="32">
        <v>0.98</v>
      </c>
    </row>
    <row r="61" spans="1:15" ht="18" customHeight="1" x14ac:dyDescent="0.35">
      <c r="A61" s="24"/>
      <c r="B61" s="27" t="s">
        <v>28</v>
      </c>
      <c r="C61" s="25"/>
      <c r="D61" s="32">
        <f>D60+D56+D45</f>
        <v>72.63</v>
      </c>
      <c r="E61" s="32">
        <f t="shared" ref="E61:O61" si="1">E60+E56+E45</f>
        <v>55.196000000000005</v>
      </c>
      <c r="F61" s="32">
        <f t="shared" si="1"/>
        <v>314.50800000000004</v>
      </c>
      <c r="G61" s="32">
        <f t="shared" si="1"/>
        <v>1944.35</v>
      </c>
      <c r="H61" s="32">
        <f t="shared" si="1"/>
        <v>0.378</v>
      </c>
      <c r="I61" s="32">
        <f t="shared" si="1"/>
        <v>3.774</v>
      </c>
      <c r="J61" s="32">
        <f t="shared" si="1"/>
        <v>72.781999999999996</v>
      </c>
      <c r="K61" s="32">
        <f t="shared" si="1"/>
        <v>12.536</v>
      </c>
      <c r="L61" s="32">
        <f t="shared" si="1"/>
        <v>729.38</v>
      </c>
      <c r="M61" s="32">
        <f t="shared" si="1"/>
        <v>784.2</v>
      </c>
      <c r="N61" s="32">
        <f t="shared" si="1"/>
        <v>558.75</v>
      </c>
      <c r="O61" s="32">
        <f t="shared" si="1"/>
        <v>14.7</v>
      </c>
    </row>
    <row r="62" spans="1:15" ht="18" customHeight="1" x14ac:dyDescent="0.35"/>
    <row r="63" spans="1:15" ht="18" customHeight="1" x14ac:dyDescent="0.35">
      <c r="A63" s="20" t="s">
        <v>232</v>
      </c>
    </row>
    <row r="64" spans="1:15" ht="18" customHeight="1" x14ac:dyDescent="0.35">
      <c r="A64" s="20" t="s">
        <v>228</v>
      </c>
    </row>
    <row r="65" spans="1:15" ht="18" customHeight="1" x14ac:dyDescent="0.35">
      <c r="A65" s="20" t="s">
        <v>229</v>
      </c>
    </row>
    <row r="66" spans="1:15" ht="18" customHeight="1" x14ac:dyDescent="0.35"/>
    <row r="67" spans="1:15" ht="37.5" customHeight="1" x14ac:dyDescent="0.35">
      <c r="A67" s="38" t="s">
        <v>0</v>
      </c>
      <c r="B67" s="39" t="s">
        <v>1</v>
      </c>
      <c r="C67" s="39" t="s">
        <v>2</v>
      </c>
      <c r="D67" s="40" t="s">
        <v>3</v>
      </c>
      <c r="E67" s="40"/>
      <c r="F67" s="40"/>
      <c r="G67" s="40" t="s">
        <v>4</v>
      </c>
      <c r="H67" s="40" t="s">
        <v>5</v>
      </c>
      <c r="I67" s="40"/>
      <c r="J67" s="40"/>
      <c r="K67" s="40"/>
      <c r="L67" s="40" t="s">
        <v>6</v>
      </c>
      <c r="M67" s="40"/>
      <c r="N67" s="40"/>
      <c r="O67" s="40"/>
    </row>
    <row r="68" spans="1:15" ht="43.5" customHeight="1" x14ac:dyDescent="0.35">
      <c r="A68" s="38"/>
      <c r="B68" s="39"/>
      <c r="C68" s="39"/>
      <c r="D68" s="32" t="s">
        <v>7</v>
      </c>
      <c r="E68" s="32" t="s">
        <v>8</v>
      </c>
      <c r="F68" s="32" t="s">
        <v>9</v>
      </c>
      <c r="G68" s="40"/>
      <c r="H68" s="32" t="s">
        <v>230</v>
      </c>
      <c r="I68" s="32" t="s">
        <v>10</v>
      </c>
      <c r="J68" s="32" t="s">
        <v>11</v>
      </c>
      <c r="K68" s="32" t="s">
        <v>12</v>
      </c>
      <c r="L68" s="32" t="s">
        <v>13</v>
      </c>
      <c r="M68" s="32" t="s">
        <v>14</v>
      </c>
      <c r="N68" s="32" t="s">
        <v>15</v>
      </c>
      <c r="O68" s="32" t="s">
        <v>16</v>
      </c>
    </row>
    <row r="69" spans="1:15" ht="18" customHeight="1" x14ac:dyDescent="0.35">
      <c r="A69" s="37" t="s">
        <v>17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ht="38.25" customHeight="1" x14ac:dyDescent="0.35">
      <c r="A70" s="27" t="s">
        <v>175</v>
      </c>
      <c r="B70" s="27" t="s">
        <v>50</v>
      </c>
      <c r="C70" s="25">
        <v>150</v>
      </c>
      <c r="D70" s="35">
        <v>3.75</v>
      </c>
      <c r="E70" s="35">
        <v>5.25</v>
      </c>
      <c r="F70" s="35">
        <v>18</v>
      </c>
      <c r="G70" s="35">
        <v>133.5</v>
      </c>
      <c r="H70" s="35">
        <v>0.03</v>
      </c>
      <c r="I70" s="35">
        <v>0.06</v>
      </c>
      <c r="J70" s="35">
        <v>0.40500000000000003</v>
      </c>
      <c r="K70" s="35">
        <v>4.4999999999999998E-2</v>
      </c>
      <c r="L70" s="35">
        <v>86.25</v>
      </c>
      <c r="M70" s="35">
        <v>20.25</v>
      </c>
      <c r="N70" s="35">
        <v>92.25</v>
      </c>
      <c r="O70" s="35">
        <v>0.45</v>
      </c>
    </row>
    <row r="71" spans="1:15" ht="35.25" customHeight="1" x14ac:dyDescent="0.35">
      <c r="A71" s="24"/>
      <c r="B71" s="27" t="s">
        <v>29</v>
      </c>
      <c r="C71" s="25">
        <v>50</v>
      </c>
      <c r="D71" s="35">
        <v>4</v>
      </c>
      <c r="E71" s="35">
        <v>4.7</v>
      </c>
      <c r="F71" s="35">
        <v>27.8</v>
      </c>
      <c r="G71" s="35">
        <v>170</v>
      </c>
      <c r="H71" s="35">
        <v>0.06</v>
      </c>
      <c r="I71" s="35">
        <v>0</v>
      </c>
      <c r="J71" s="35">
        <v>0.01</v>
      </c>
      <c r="K71" s="35">
        <v>2</v>
      </c>
      <c r="L71" s="35">
        <v>16</v>
      </c>
      <c r="M71" s="35">
        <v>44</v>
      </c>
      <c r="N71" s="35">
        <v>6</v>
      </c>
      <c r="O71" s="35">
        <v>0.6</v>
      </c>
    </row>
    <row r="72" spans="1:15" ht="18" customHeight="1" x14ac:dyDescent="0.35">
      <c r="A72" s="24"/>
      <c r="B72" s="27" t="s">
        <v>26</v>
      </c>
      <c r="C72" s="25">
        <v>200</v>
      </c>
      <c r="D72" s="35">
        <v>0.6</v>
      </c>
      <c r="E72" s="35">
        <v>0.6</v>
      </c>
      <c r="F72" s="35">
        <v>14.699999999999998</v>
      </c>
      <c r="G72" s="35">
        <v>70.5</v>
      </c>
      <c r="H72" s="35">
        <v>0</v>
      </c>
      <c r="I72" s="35">
        <v>0</v>
      </c>
      <c r="J72" s="35">
        <v>15</v>
      </c>
      <c r="K72" s="35">
        <v>0.3</v>
      </c>
      <c r="L72" s="35">
        <v>24</v>
      </c>
      <c r="M72" s="35">
        <v>13.5</v>
      </c>
      <c r="N72" s="35">
        <v>16.5</v>
      </c>
      <c r="O72" s="35">
        <v>3.2999999999999994</v>
      </c>
    </row>
    <row r="73" spans="1:15" ht="18" customHeight="1" x14ac:dyDescent="0.35">
      <c r="A73" s="24" t="s">
        <v>108</v>
      </c>
      <c r="B73" s="27" t="s">
        <v>30</v>
      </c>
      <c r="C73" s="25">
        <v>200</v>
      </c>
      <c r="D73" s="35">
        <v>0.08</v>
      </c>
      <c r="E73" s="35">
        <v>0.02</v>
      </c>
      <c r="F73" s="35">
        <v>15</v>
      </c>
      <c r="G73" s="35">
        <v>60.46</v>
      </c>
      <c r="H73" s="35">
        <v>0</v>
      </c>
      <c r="I73" s="35">
        <v>0</v>
      </c>
      <c r="J73" s="35">
        <v>0.04</v>
      </c>
      <c r="K73" s="35">
        <v>0</v>
      </c>
      <c r="L73" s="35">
        <v>11.1</v>
      </c>
      <c r="M73" s="35">
        <v>1.4</v>
      </c>
      <c r="N73" s="35">
        <v>2.8</v>
      </c>
      <c r="O73" s="35">
        <v>0.28000000000000003</v>
      </c>
    </row>
    <row r="74" spans="1:15" ht="18" customHeight="1" x14ac:dyDescent="0.35">
      <c r="A74" s="24"/>
      <c r="B74" s="27" t="s">
        <v>18</v>
      </c>
      <c r="C74" s="25">
        <v>10</v>
      </c>
      <c r="D74" s="35">
        <v>5.8</v>
      </c>
      <c r="E74" s="35">
        <v>6.4</v>
      </c>
      <c r="F74" s="35">
        <v>9.4</v>
      </c>
      <c r="G74" s="35">
        <v>121.8</v>
      </c>
      <c r="H74" s="35">
        <v>0.1</v>
      </c>
      <c r="I74" s="35">
        <v>2.6</v>
      </c>
      <c r="J74" s="35">
        <v>0</v>
      </c>
      <c r="K74" s="35">
        <v>0</v>
      </c>
      <c r="L74" s="35">
        <v>240</v>
      </c>
      <c r="M74" s="35">
        <v>180</v>
      </c>
      <c r="N74" s="35">
        <v>28</v>
      </c>
      <c r="O74" s="35">
        <v>0.2</v>
      </c>
    </row>
    <row r="75" spans="1:15" ht="18" hidden="1" customHeight="1" x14ac:dyDescent="0.35">
      <c r="A75" s="24"/>
      <c r="B75" s="27"/>
      <c r="C75" s="2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8" customHeight="1" x14ac:dyDescent="0.35">
      <c r="A76" s="24"/>
      <c r="B76" s="27" t="s">
        <v>19</v>
      </c>
      <c r="C76" s="25"/>
      <c r="D76" s="32">
        <v>14.23</v>
      </c>
      <c r="E76" s="32">
        <v>16.97</v>
      </c>
      <c r="F76" s="32">
        <v>84.9</v>
      </c>
      <c r="G76" s="32">
        <v>556.26</v>
      </c>
      <c r="H76" s="32">
        <v>0.19</v>
      </c>
      <c r="I76" s="32">
        <v>2.66</v>
      </c>
      <c r="J76" s="32">
        <v>15.454999999999998</v>
      </c>
      <c r="K76" s="32">
        <v>2.3449999999999998</v>
      </c>
      <c r="L76" s="32">
        <v>377.35</v>
      </c>
      <c r="M76" s="32">
        <v>259.14999999999998</v>
      </c>
      <c r="N76" s="32">
        <v>145.55000000000001</v>
      </c>
      <c r="O76" s="32">
        <v>4.83</v>
      </c>
    </row>
    <row r="77" spans="1:15" ht="18" customHeight="1" x14ac:dyDescent="0.35">
      <c r="A77" s="37" t="s">
        <v>20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ht="18" customHeight="1" x14ac:dyDescent="0.35">
      <c r="A78" s="24" t="s">
        <v>118</v>
      </c>
      <c r="B78" s="27" t="s">
        <v>89</v>
      </c>
      <c r="C78" s="25">
        <v>60</v>
      </c>
      <c r="D78" s="35">
        <v>0.40000000000000008</v>
      </c>
      <c r="E78" s="35">
        <v>3.6000000000000005</v>
      </c>
      <c r="F78" s="35">
        <v>1.3999999999999997</v>
      </c>
      <c r="G78" s="35">
        <v>40.4</v>
      </c>
      <c r="H78" s="35">
        <v>0</v>
      </c>
      <c r="I78" s="35">
        <v>0</v>
      </c>
      <c r="J78" s="35">
        <v>57</v>
      </c>
      <c r="K78" s="35">
        <v>1.6000000000000003</v>
      </c>
      <c r="L78" s="35">
        <v>13.1</v>
      </c>
      <c r="M78" s="35">
        <v>8</v>
      </c>
      <c r="N78" s="35">
        <v>24</v>
      </c>
      <c r="O78" s="35">
        <v>0.3</v>
      </c>
    </row>
    <row r="79" spans="1:15" ht="36.75" customHeight="1" x14ac:dyDescent="0.35">
      <c r="A79" s="24" t="s">
        <v>119</v>
      </c>
      <c r="B79" s="27" t="s">
        <v>181</v>
      </c>
      <c r="C79" s="25">
        <v>60</v>
      </c>
      <c r="D79" s="35">
        <v>0.51600000000000001</v>
      </c>
      <c r="E79" s="35">
        <v>3.0660000000000003</v>
      </c>
      <c r="F79" s="35">
        <v>1.5659999999999998</v>
      </c>
      <c r="G79" s="35">
        <v>35.886000000000003</v>
      </c>
      <c r="H79" s="35">
        <v>1.2E-2</v>
      </c>
      <c r="I79" s="35">
        <v>3.33</v>
      </c>
      <c r="J79" s="35">
        <v>0</v>
      </c>
      <c r="K79" s="35">
        <v>1.3859999999999999</v>
      </c>
      <c r="L79" s="35">
        <v>13.968000000000002</v>
      </c>
      <c r="M79" s="35">
        <v>16.943999999999999</v>
      </c>
      <c r="N79" s="35">
        <v>8.0640000000000001</v>
      </c>
      <c r="O79" s="35">
        <v>0.36599999999999999</v>
      </c>
    </row>
    <row r="80" spans="1:15" ht="18" customHeight="1" x14ac:dyDescent="0.35">
      <c r="A80" s="24"/>
      <c r="B80" s="27" t="s">
        <v>88</v>
      </c>
      <c r="C80" s="25"/>
      <c r="D80" s="35">
        <v>0.45800000000000007</v>
      </c>
      <c r="E80" s="35">
        <v>3.3330000000000002</v>
      </c>
      <c r="F80" s="35">
        <v>1.4829999999999997</v>
      </c>
      <c r="G80" s="35">
        <v>38.143000000000001</v>
      </c>
      <c r="H80" s="35">
        <v>6.0000000000000001E-3</v>
      </c>
      <c r="I80" s="35">
        <v>1.665</v>
      </c>
      <c r="J80" s="35">
        <v>28.5</v>
      </c>
      <c r="K80" s="35">
        <v>1.4930000000000001</v>
      </c>
      <c r="L80" s="35">
        <v>13.534000000000001</v>
      </c>
      <c r="M80" s="35">
        <v>12.472</v>
      </c>
      <c r="N80" s="35">
        <v>16.032</v>
      </c>
      <c r="O80" s="35">
        <v>0.33299999999999996</v>
      </c>
    </row>
    <row r="81" spans="1:15" ht="33.75" customHeight="1" x14ac:dyDescent="0.35">
      <c r="A81" s="24" t="s">
        <v>123</v>
      </c>
      <c r="B81" s="27" t="s">
        <v>95</v>
      </c>
      <c r="C81" s="25" t="s">
        <v>96</v>
      </c>
      <c r="D81" s="35">
        <v>2.86</v>
      </c>
      <c r="E81" s="35">
        <v>3.0249999999999999</v>
      </c>
      <c r="F81" s="35">
        <v>18</v>
      </c>
      <c r="G81" s="35">
        <v>110.85</v>
      </c>
      <c r="H81" s="35">
        <v>1.7999999999999999E-2</v>
      </c>
      <c r="I81" s="35">
        <v>11.8</v>
      </c>
      <c r="J81" s="35">
        <v>6.0000000000000001E-3</v>
      </c>
      <c r="K81" s="35">
        <v>1.595</v>
      </c>
      <c r="L81" s="35">
        <v>21.7</v>
      </c>
      <c r="M81" s="35">
        <v>42.2</v>
      </c>
      <c r="N81" s="35">
        <v>14.7</v>
      </c>
      <c r="O81" s="35">
        <v>0.68500000000000005</v>
      </c>
    </row>
    <row r="82" spans="1:15" ht="18" customHeight="1" x14ac:dyDescent="0.35">
      <c r="A82" s="24" t="s">
        <v>188</v>
      </c>
      <c r="B82" s="27" t="s">
        <v>61</v>
      </c>
      <c r="C82" s="25" t="s">
        <v>67</v>
      </c>
      <c r="D82" s="35">
        <v>21.48</v>
      </c>
      <c r="E82" s="35">
        <v>21.150000000000002</v>
      </c>
      <c r="F82" s="35">
        <v>29.55</v>
      </c>
      <c r="G82" s="35">
        <v>401.73</v>
      </c>
      <c r="H82" s="35">
        <v>0</v>
      </c>
      <c r="I82" s="35">
        <v>9.0000000000000011E-2</v>
      </c>
      <c r="J82" s="35">
        <v>0.9</v>
      </c>
      <c r="K82" s="35">
        <v>2.4</v>
      </c>
      <c r="L82" s="35">
        <v>27.75</v>
      </c>
      <c r="M82" s="35">
        <v>44.82</v>
      </c>
      <c r="N82" s="35">
        <v>198.66000000000003</v>
      </c>
      <c r="O82" s="35">
        <v>2.94</v>
      </c>
    </row>
    <row r="83" spans="1:15" ht="18" customHeight="1" x14ac:dyDescent="0.35">
      <c r="A83" s="24" t="s">
        <v>114</v>
      </c>
      <c r="B83" s="27" t="s">
        <v>54</v>
      </c>
      <c r="C83" s="25">
        <v>200</v>
      </c>
      <c r="D83" s="35">
        <v>0.16</v>
      </c>
      <c r="E83" s="35">
        <v>0.16</v>
      </c>
      <c r="F83" s="35">
        <v>27.88</v>
      </c>
      <c r="G83" s="35">
        <v>113.6</v>
      </c>
      <c r="H83" s="35">
        <v>0</v>
      </c>
      <c r="I83" s="35">
        <v>0.02</v>
      </c>
      <c r="J83" s="35">
        <v>0.9</v>
      </c>
      <c r="K83" s="35">
        <v>0.08</v>
      </c>
      <c r="L83" s="35">
        <v>14.18</v>
      </c>
      <c r="M83" s="35">
        <v>5.14</v>
      </c>
      <c r="N83" s="35">
        <v>4.4000000000000004</v>
      </c>
      <c r="O83" s="35">
        <v>0.96</v>
      </c>
    </row>
    <row r="84" spans="1:15" ht="18" customHeight="1" x14ac:dyDescent="0.35">
      <c r="A84" s="24" t="s">
        <v>112</v>
      </c>
      <c r="B84" s="27" t="s">
        <v>21</v>
      </c>
      <c r="C84" s="25">
        <v>30</v>
      </c>
      <c r="D84" s="35">
        <v>2.2999999999999998</v>
      </c>
      <c r="E84" s="35">
        <v>0.20000000000000004</v>
      </c>
      <c r="F84" s="35">
        <v>14.8</v>
      </c>
      <c r="G84" s="35">
        <v>70.5</v>
      </c>
      <c r="H84" s="35">
        <v>0</v>
      </c>
      <c r="I84" s="35">
        <v>0</v>
      </c>
      <c r="J84" s="35">
        <v>0</v>
      </c>
      <c r="K84" s="35">
        <v>0.3</v>
      </c>
      <c r="L84" s="35">
        <v>6</v>
      </c>
      <c r="M84" s="35">
        <v>19.5</v>
      </c>
      <c r="N84" s="35">
        <v>4.2</v>
      </c>
      <c r="O84" s="35">
        <v>0.3</v>
      </c>
    </row>
    <row r="85" spans="1:15" ht="18" customHeight="1" x14ac:dyDescent="0.35">
      <c r="A85" s="24" t="s">
        <v>113</v>
      </c>
      <c r="B85" s="27" t="s">
        <v>22</v>
      </c>
      <c r="C85" s="25">
        <v>40</v>
      </c>
      <c r="D85" s="35">
        <v>2.6</v>
      </c>
      <c r="E85" s="35">
        <v>0.5</v>
      </c>
      <c r="F85" s="35">
        <v>15.8</v>
      </c>
      <c r="G85" s="35">
        <v>79.2</v>
      </c>
      <c r="H85" s="35">
        <v>0.1</v>
      </c>
      <c r="I85" s="35">
        <v>0</v>
      </c>
      <c r="J85" s="35">
        <v>0</v>
      </c>
      <c r="K85" s="35">
        <v>0.6</v>
      </c>
      <c r="L85" s="35">
        <v>11.599999999999998</v>
      </c>
      <c r="M85" s="35">
        <v>60</v>
      </c>
      <c r="N85" s="35">
        <v>18.8</v>
      </c>
      <c r="O85" s="35">
        <v>1.6</v>
      </c>
    </row>
    <row r="86" spans="1:15" ht="18" customHeight="1" x14ac:dyDescent="0.35">
      <c r="A86" s="24"/>
      <c r="B86" s="27" t="s">
        <v>26</v>
      </c>
      <c r="C86" s="25">
        <v>150</v>
      </c>
      <c r="D86" s="35">
        <v>0.6</v>
      </c>
      <c r="E86" s="35">
        <v>0.6</v>
      </c>
      <c r="F86" s="35">
        <v>14.699999999999998</v>
      </c>
      <c r="G86" s="35">
        <v>70.5</v>
      </c>
      <c r="H86" s="35">
        <v>0</v>
      </c>
      <c r="I86" s="35">
        <v>0</v>
      </c>
      <c r="J86" s="35">
        <v>15</v>
      </c>
      <c r="K86" s="35">
        <v>0.3</v>
      </c>
      <c r="L86" s="35">
        <v>24</v>
      </c>
      <c r="M86" s="35">
        <v>13.5</v>
      </c>
      <c r="N86" s="35">
        <v>16.5</v>
      </c>
      <c r="O86" s="35">
        <v>3.2999999999999994</v>
      </c>
    </row>
    <row r="87" spans="1:15" ht="18" customHeight="1" x14ac:dyDescent="0.35">
      <c r="A87" s="24"/>
      <c r="B87" s="27" t="s">
        <v>19</v>
      </c>
      <c r="C87" s="25"/>
      <c r="D87" s="32">
        <v>30.458000000000006</v>
      </c>
      <c r="E87" s="32">
        <v>28.968000000000004</v>
      </c>
      <c r="F87" s="32">
        <v>122.21299999999999</v>
      </c>
      <c r="G87" s="32">
        <v>884.52300000000002</v>
      </c>
      <c r="H87" s="32">
        <v>0.124</v>
      </c>
      <c r="I87" s="32">
        <v>13.574999999999999</v>
      </c>
      <c r="J87" s="32">
        <v>45.305999999999997</v>
      </c>
      <c r="K87" s="32">
        <v>6.7679999999999989</v>
      </c>
      <c r="L87" s="32">
        <v>118.764</v>
      </c>
      <c r="M87" s="32">
        <v>197.63200000000001</v>
      </c>
      <c r="N87" s="32">
        <v>273.29200000000003</v>
      </c>
      <c r="O87" s="32">
        <v>10.117999999999999</v>
      </c>
    </row>
    <row r="88" spans="1:15" ht="18" customHeight="1" x14ac:dyDescent="0.35">
      <c r="A88" s="37" t="s">
        <v>23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ht="18" customHeight="1" x14ac:dyDescent="0.35">
      <c r="A89" s="24" t="s">
        <v>124</v>
      </c>
      <c r="B89" s="27" t="s">
        <v>62</v>
      </c>
      <c r="C89" s="25">
        <v>120</v>
      </c>
      <c r="D89" s="35">
        <v>11.16</v>
      </c>
      <c r="E89" s="35">
        <v>7.2</v>
      </c>
      <c r="F89" s="35">
        <v>26.64</v>
      </c>
      <c r="G89" s="35">
        <v>216.24</v>
      </c>
      <c r="H89" s="35">
        <v>3.6</v>
      </c>
      <c r="I89" s="35">
        <v>1.8</v>
      </c>
      <c r="J89" s="35">
        <v>0</v>
      </c>
      <c r="K89" s="35">
        <v>4.08</v>
      </c>
      <c r="L89" s="35">
        <v>196.8</v>
      </c>
      <c r="M89" s="35">
        <v>165.72</v>
      </c>
      <c r="N89" s="35">
        <v>20.399999999999999</v>
      </c>
      <c r="O89" s="35">
        <v>1.92</v>
      </c>
    </row>
    <row r="90" spans="1:15" ht="18" customHeight="1" x14ac:dyDescent="0.35">
      <c r="A90" s="24" t="s">
        <v>125</v>
      </c>
      <c r="B90" s="27" t="s">
        <v>97</v>
      </c>
      <c r="C90" s="25">
        <v>200</v>
      </c>
      <c r="D90" s="35">
        <v>4.08</v>
      </c>
      <c r="E90" s="35">
        <v>3.54</v>
      </c>
      <c r="F90" s="35">
        <v>17.579999999999998</v>
      </c>
      <c r="G90" s="35">
        <v>118.52</v>
      </c>
      <c r="H90" s="35">
        <v>0.06</v>
      </c>
      <c r="I90" s="35">
        <v>1.58</v>
      </c>
      <c r="J90" s="35">
        <v>0.02</v>
      </c>
      <c r="K90" s="35">
        <v>0</v>
      </c>
      <c r="L90" s="35">
        <v>152.22</v>
      </c>
      <c r="M90" s="35">
        <v>124.56</v>
      </c>
      <c r="N90" s="35">
        <v>21.34</v>
      </c>
      <c r="O90" s="35">
        <v>0.48</v>
      </c>
    </row>
    <row r="91" spans="1:15" ht="18" customHeight="1" x14ac:dyDescent="0.35">
      <c r="A91" s="24"/>
      <c r="B91" s="27" t="s">
        <v>19</v>
      </c>
      <c r="C91" s="25"/>
      <c r="D91" s="32">
        <v>15.24</v>
      </c>
      <c r="E91" s="32">
        <v>10.74</v>
      </c>
      <c r="F91" s="32">
        <v>44.22</v>
      </c>
      <c r="G91" s="32">
        <v>334.76</v>
      </c>
      <c r="H91" s="32">
        <v>3.66</v>
      </c>
      <c r="I91" s="32">
        <v>3.38</v>
      </c>
      <c r="J91" s="32">
        <v>0.02</v>
      </c>
      <c r="K91" s="32">
        <v>4.08</v>
      </c>
      <c r="L91" s="32">
        <v>349.02</v>
      </c>
      <c r="M91" s="32">
        <v>290.27999999999997</v>
      </c>
      <c r="N91" s="32">
        <v>41.739999999999995</v>
      </c>
      <c r="O91" s="32">
        <v>2.4</v>
      </c>
    </row>
    <row r="92" spans="1:15" ht="18" customHeight="1" x14ac:dyDescent="0.35">
      <c r="A92" s="24"/>
      <c r="B92" s="27" t="s">
        <v>31</v>
      </c>
      <c r="C92" s="25"/>
      <c r="D92" s="32">
        <f>D91+D87+D76</f>
        <v>59.928000000000011</v>
      </c>
      <c r="E92" s="32">
        <f t="shared" ref="E92:G92" si="2">E91+E87+E76</f>
        <v>56.678000000000004</v>
      </c>
      <c r="F92" s="32">
        <f t="shared" si="2"/>
        <v>251.333</v>
      </c>
      <c r="G92" s="32">
        <f t="shared" si="2"/>
        <v>1775.5429999999999</v>
      </c>
      <c r="H92" s="32">
        <f t="shared" ref="H92" si="3">H91+H87+H76</f>
        <v>3.9740000000000002</v>
      </c>
      <c r="I92" s="32">
        <f t="shared" ref="I92:J92" si="4">I91+I87+I76</f>
        <v>19.614999999999998</v>
      </c>
      <c r="J92" s="32">
        <f t="shared" si="4"/>
        <v>60.780999999999999</v>
      </c>
      <c r="K92" s="32">
        <f t="shared" ref="K92" si="5">K91+K87+K76</f>
        <v>13.192999999999998</v>
      </c>
      <c r="L92" s="32">
        <f t="shared" ref="L92:M92" si="6">L91+L87+L76</f>
        <v>845.13400000000001</v>
      </c>
      <c r="M92" s="32">
        <f t="shared" si="6"/>
        <v>747.0619999999999</v>
      </c>
      <c r="N92" s="32">
        <f t="shared" ref="N92" si="7">N91+N87+N76</f>
        <v>460.58200000000005</v>
      </c>
      <c r="O92" s="32">
        <f t="shared" ref="O92" si="8">O91+O87+O76</f>
        <v>17.347999999999999</v>
      </c>
    </row>
    <row r="93" spans="1:15" ht="18" customHeight="1" x14ac:dyDescent="0.35"/>
    <row r="94" spans="1:15" ht="18" customHeight="1" x14ac:dyDescent="0.35">
      <c r="A94" s="20" t="s">
        <v>233</v>
      </c>
    </row>
    <row r="95" spans="1:15" ht="18" customHeight="1" x14ac:dyDescent="0.35">
      <c r="A95" s="20" t="s">
        <v>228</v>
      </c>
    </row>
    <row r="96" spans="1:15" ht="18" customHeight="1" x14ac:dyDescent="0.35">
      <c r="A96" s="20" t="s">
        <v>229</v>
      </c>
    </row>
    <row r="97" spans="1:15" ht="18" customHeight="1" x14ac:dyDescent="0.35"/>
    <row r="98" spans="1:15" ht="37.5" customHeight="1" x14ac:dyDescent="0.35">
      <c r="A98" s="38" t="s">
        <v>0</v>
      </c>
      <c r="B98" s="39" t="s">
        <v>1</v>
      </c>
      <c r="C98" s="39" t="s">
        <v>2</v>
      </c>
      <c r="D98" s="40" t="s">
        <v>3</v>
      </c>
      <c r="E98" s="40"/>
      <c r="F98" s="40"/>
      <c r="G98" s="40" t="s">
        <v>4</v>
      </c>
      <c r="H98" s="40" t="s">
        <v>5</v>
      </c>
      <c r="I98" s="40"/>
      <c r="J98" s="40"/>
      <c r="K98" s="40"/>
      <c r="L98" s="40" t="s">
        <v>6</v>
      </c>
      <c r="M98" s="40"/>
      <c r="N98" s="40"/>
      <c r="O98" s="40"/>
    </row>
    <row r="99" spans="1:15" ht="43.5" customHeight="1" x14ac:dyDescent="0.35">
      <c r="A99" s="38"/>
      <c r="B99" s="39"/>
      <c r="C99" s="39"/>
      <c r="D99" s="32" t="s">
        <v>7</v>
      </c>
      <c r="E99" s="32" t="s">
        <v>8</v>
      </c>
      <c r="F99" s="32" t="s">
        <v>9</v>
      </c>
      <c r="G99" s="40"/>
      <c r="H99" s="32" t="s">
        <v>230</v>
      </c>
      <c r="I99" s="32" t="s">
        <v>10</v>
      </c>
      <c r="J99" s="32" t="s">
        <v>11</v>
      </c>
      <c r="K99" s="32" t="s">
        <v>12</v>
      </c>
      <c r="L99" s="32" t="s">
        <v>13</v>
      </c>
      <c r="M99" s="32" t="s">
        <v>14</v>
      </c>
      <c r="N99" s="32" t="s">
        <v>15</v>
      </c>
      <c r="O99" s="32" t="s">
        <v>16</v>
      </c>
    </row>
    <row r="100" spans="1:15" ht="18" customHeight="1" x14ac:dyDescent="0.35">
      <c r="A100" s="37" t="s">
        <v>17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ht="18" customHeight="1" x14ac:dyDescent="0.35">
      <c r="A101" s="24" t="s">
        <v>115</v>
      </c>
      <c r="B101" s="27" t="s">
        <v>55</v>
      </c>
      <c r="C101" s="25">
        <v>80</v>
      </c>
      <c r="D101" s="35">
        <v>0.8</v>
      </c>
      <c r="E101" s="35">
        <v>4.8</v>
      </c>
      <c r="F101" s="35">
        <v>41.6</v>
      </c>
      <c r="G101" s="35">
        <v>200</v>
      </c>
      <c r="H101" s="35">
        <v>0</v>
      </c>
      <c r="I101" s="35">
        <v>0.1</v>
      </c>
      <c r="J101" s="35">
        <v>0</v>
      </c>
      <c r="K101" s="35">
        <v>1.4</v>
      </c>
      <c r="L101" s="35">
        <v>5.6</v>
      </c>
      <c r="M101" s="35">
        <v>20</v>
      </c>
      <c r="N101" s="35">
        <v>50.4</v>
      </c>
      <c r="O101" s="35">
        <v>1.1000000000000001</v>
      </c>
    </row>
    <row r="102" spans="1:15" ht="18" customHeight="1" x14ac:dyDescent="0.35">
      <c r="A102" s="24" t="s">
        <v>116</v>
      </c>
      <c r="B102" s="27" t="s">
        <v>56</v>
      </c>
      <c r="C102" s="25">
        <v>30</v>
      </c>
      <c r="D102" s="35">
        <v>2.8</v>
      </c>
      <c r="E102" s="35">
        <v>1.8000000000000003</v>
      </c>
      <c r="F102" s="35">
        <v>6.7</v>
      </c>
      <c r="G102" s="35">
        <v>54.1</v>
      </c>
      <c r="H102" s="35">
        <v>0</v>
      </c>
      <c r="I102" s="35">
        <v>0.90000000000000013</v>
      </c>
      <c r="J102" s="35">
        <v>0.5</v>
      </c>
      <c r="K102" s="35">
        <v>1</v>
      </c>
      <c r="L102" s="35">
        <v>49.199999999999996</v>
      </c>
      <c r="M102" s="35">
        <v>5.1000000000000005</v>
      </c>
      <c r="N102" s="35">
        <v>41.4</v>
      </c>
      <c r="O102" s="35">
        <v>0.5</v>
      </c>
    </row>
    <row r="103" spans="1:15" ht="18" customHeight="1" x14ac:dyDescent="0.35">
      <c r="A103" s="24"/>
      <c r="B103" s="27" t="s">
        <v>87</v>
      </c>
      <c r="C103" s="25">
        <v>20</v>
      </c>
      <c r="D103" s="35">
        <v>0.8</v>
      </c>
      <c r="E103" s="35">
        <v>2.4</v>
      </c>
      <c r="F103" s="35">
        <v>5.9</v>
      </c>
      <c r="G103" s="35">
        <v>48.4</v>
      </c>
      <c r="H103" s="35">
        <v>0.2</v>
      </c>
      <c r="I103" s="35">
        <v>0.5</v>
      </c>
      <c r="J103" s="35">
        <v>0.2</v>
      </c>
      <c r="K103" s="35">
        <v>0.3</v>
      </c>
      <c r="L103" s="35">
        <v>3.65</v>
      </c>
      <c r="M103" s="35">
        <v>12.75</v>
      </c>
      <c r="N103" s="35">
        <v>52.5</v>
      </c>
      <c r="O103" s="35">
        <v>0.89999999999999991</v>
      </c>
    </row>
    <row r="104" spans="1:15" ht="18" customHeight="1" x14ac:dyDescent="0.35">
      <c r="A104" s="24" t="s">
        <v>117</v>
      </c>
      <c r="B104" s="27" t="s">
        <v>32</v>
      </c>
      <c r="C104" s="25" t="s">
        <v>33</v>
      </c>
      <c r="D104" s="35">
        <v>0.14000000000000001</v>
      </c>
      <c r="E104" s="35">
        <v>0.02</v>
      </c>
      <c r="F104" s="35">
        <v>15.2</v>
      </c>
      <c r="G104" s="35">
        <v>61.5</v>
      </c>
      <c r="H104" s="35">
        <v>0</v>
      </c>
      <c r="I104" s="35">
        <v>0</v>
      </c>
      <c r="J104" s="35">
        <v>2.84</v>
      </c>
      <c r="K104" s="35">
        <v>0.02</v>
      </c>
      <c r="L104" s="35">
        <v>14.2</v>
      </c>
      <c r="M104" s="35">
        <v>2.4</v>
      </c>
      <c r="N104" s="35">
        <v>4.4000000000000004</v>
      </c>
      <c r="O104" s="35">
        <v>0.36</v>
      </c>
    </row>
    <row r="105" spans="1:15" ht="19.5" customHeight="1" x14ac:dyDescent="0.35">
      <c r="A105" s="24"/>
      <c r="B105" s="27" t="s">
        <v>18</v>
      </c>
      <c r="C105" s="25">
        <v>200</v>
      </c>
      <c r="D105" s="35">
        <v>5.8</v>
      </c>
      <c r="E105" s="35">
        <v>6.4</v>
      </c>
      <c r="F105" s="35">
        <v>9.4</v>
      </c>
      <c r="G105" s="35">
        <v>121.8</v>
      </c>
      <c r="H105" s="35">
        <v>0.1</v>
      </c>
      <c r="I105" s="35">
        <v>2.6</v>
      </c>
      <c r="J105" s="35">
        <v>0</v>
      </c>
      <c r="K105" s="35">
        <v>0</v>
      </c>
      <c r="L105" s="35">
        <v>240</v>
      </c>
      <c r="M105" s="35">
        <v>180</v>
      </c>
      <c r="N105" s="35">
        <v>28</v>
      </c>
      <c r="O105" s="35">
        <v>0.2</v>
      </c>
    </row>
    <row r="106" spans="1:15" ht="18" customHeight="1" x14ac:dyDescent="0.35">
      <c r="A106" s="24"/>
      <c r="B106" s="27" t="s">
        <v>19</v>
      </c>
      <c r="C106" s="25"/>
      <c r="D106" s="32">
        <v>10.34</v>
      </c>
      <c r="E106" s="32">
        <v>15.42</v>
      </c>
      <c r="F106" s="32">
        <v>78.800000000000011</v>
      </c>
      <c r="G106" s="32">
        <v>485.8</v>
      </c>
      <c r="H106" s="32">
        <v>0.30000000000000004</v>
      </c>
      <c r="I106" s="32">
        <v>4.1000000000000005</v>
      </c>
      <c r="J106" s="32">
        <v>3.54</v>
      </c>
      <c r="K106" s="32">
        <v>2.7199999999999998</v>
      </c>
      <c r="L106" s="32">
        <v>312.64999999999998</v>
      </c>
      <c r="M106" s="32">
        <v>220.25</v>
      </c>
      <c r="N106" s="32">
        <v>176.70000000000002</v>
      </c>
      <c r="O106" s="32">
        <v>3.06</v>
      </c>
    </row>
    <row r="107" spans="1:15" ht="22.5" customHeight="1" x14ac:dyDescent="0.35">
      <c r="A107" s="37" t="s">
        <v>20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ht="15" customHeight="1" x14ac:dyDescent="0.35">
      <c r="A108" s="24" t="s">
        <v>182</v>
      </c>
      <c r="B108" s="27" t="s">
        <v>57</v>
      </c>
      <c r="C108" s="25">
        <v>60</v>
      </c>
      <c r="D108" s="35">
        <v>0.80000000000000016</v>
      </c>
      <c r="E108" s="35">
        <v>3.6000000000000005</v>
      </c>
      <c r="F108" s="35">
        <v>4.9999999999999991</v>
      </c>
      <c r="G108" s="35">
        <v>56.3</v>
      </c>
      <c r="H108" s="35">
        <v>0</v>
      </c>
      <c r="I108" s="35">
        <v>0</v>
      </c>
      <c r="J108" s="35">
        <v>5.7</v>
      </c>
      <c r="K108" s="35">
        <v>1.6000000000000003</v>
      </c>
      <c r="L108" s="35">
        <v>21</v>
      </c>
      <c r="M108" s="35">
        <v>12.500000000000002</v>
      </c>
      <c r="N108" s="35">
        <v>24.5</v>
      </c>
      <c r="O108" s="35">
        <v>0.80000000000000016</v>
      </c>
    </row>
    <row r="109" spans="1:15" ht="39" customHeight="1" x14ac:dyDescent="0.35">
      <c r="A109" s="24" t="s">
        <v>120</v>
      </c>
      <c r="B109" s="27" t="s">
        <v>183</v>
      </c>
      <c r="C109" s="25" t="s">
        <v>58</v>
      </c>
      <c r="D109" s="35">
        <v>3.3</v>
      </c>
      <c r="E109" s="35">
        <v>6.4</v>
      </c>
      <c r="F109" s="35">
        <v>5.7</v>
      </c>
      <c r="G109" s="35">
        <v>147</v>
      </c>
      <c r="H109" s="35">
        <v>0</v>
      </c>
      <c r="I109" s="35">
        <v>1</v>
      </c>
      <c r="J109" s="35">
        <v>10.199999999999999</v>
      </c>
      <c r="K109" s="35">
        <v>1.8</v>
      </c>
      <c r="L109" s="35">
        <v>30.2</v>
      </c>
      <c r="M109" s="35">
        <v>28.7</v>
      </c>
      <c r="N109" s="35">
        <v>88.1</v>
      </c>
      <c r="O109" s="35">
        <v>1.3</v>
      </c>
    </row>
    <row r="110" spans="1:15" ht="18" customHeight="1" x14ac:dyDescent="0.35">
      <c r="A110" s="24" t="s">
        <v>184</v>
      </c>
      <c r="B110" s="27" t="s">
        <v>59</v>
      </c>
      <c r="C110" s="25">
        <v>90</v>
      </c>
      <c r="D110" s="35">
        <v>12.69</v>
      </c>
      <c r="E110" s="35">
        <v>17.37</v>
      </c>
      <c r="F110" s="35">
        <v>8.7299999999999986</v>
      </c>
      <c r="G110" s="35">
        <v>249.3</v>
      </c>
      <c r="H110" s="35">
        <v>0</v>
      </c>
      <c r="I110" s="35">
        <v>0.09</v>
      </c>
      <c r="J110" s="35">
        <v>0</v>
      </c>
      <c r="K110" s="35">
        <v>3.06</v>
      </c>
      <c r="L110" s="35">
        <v>16.559999999999999</v>
      </c>
      <c r="M110" s="35">
        <v>13.59</v>
      </c>
      <c r="N110" s="35">
        <v>114.84</v>
      </c>
      <c r="O110" s="35">
        <v>1.2599999999999998</v>
      </c>
    </row>
    <row r="111" spans="1:15" ht="18" customHeight="1" x14ac:dyDescent="0.35">
      <c r="A111" s="24" t="s">
        <v>185</v>
      </c>
      <c r="B111" s="27" t="s">
        <v>186</v>
      </c>
      <c r="C111" s="25" t="s">
        <v>58</v>
      </c>
      <c r="D111" s="35">
        <v>4.455000000000001</v>
      </c>
      <c r="E111" s="35">
        <v>4.05</v>
      </c>
      <c r="F111" s="35">
        <v>31.65</v>
      </c>
      <c r="G111" s="35">
        <v>180.79499999999999</v>
      </c>
      <c r="H111" s="35">
        <v>19.350000000000001</v>
      </c>
      <c r="I111" s="35">
        <v>4.4999999999999998E-2</v>
      </c>
      <c r="J111" s="35">
        <v>0</v>
      </c>
      <c r="K111" s="35">
        <v>0.58499999999999996</v>
      </c>
      <c r="L111" s="35">
        <v>19.844999999999999</v>
      </c>
      <c r="M111" s="35">
        <v>18.975000000000001</v>
      </c>
      <c r="N111" s="35">
        <v>154.74</v>
      </c>
      <c r="O111" s="35">
        <v>0.88500000000000001</v>
      </c>
    </row>
    <row r="112" spans="1:15" ht="18" customHeight="1" x14ac:dyDescent="0.35">
      <c r="A112" s="24" t="s">
        <v>121</v>
      </c>
      <c r="B112" s="27" t="s">
        <v>122</v>
      </c>
      <c r="C112" s="25">
        <v>90</v>
      </c>
      <c r="D112" s="35">
        <v>0.66</v>
      </c>
      <c r="E112" s="35">
        <v>0.1</v>
      </c>
      <c r="F112" s="35">
        <v>32.020000000000003</v>
      </c>
      <c r="G112" s="35">
        <v>131.52000000000001</v>
      </c>
      <c r="H112" s="35">
        <v>0</v>
      </c>
      <c r="I112" s="35">
        <v>0.02</v>
      </c>
      <c r="J112" s="35">
        <v>0.68</v>
      </c>
      <c r="K112" s="35">
        <v>0.5</v>
      </c>
      <c r="L112" s="35">
        <v>32.479999999999997</v>
      </c>
      <c r="M112" s="35">
        <v>17.46</v>
      </c>
      <c r="N112" s="35">
        <v>23.44</v>
      </c>
      <c r="O112" s="35">
        <v>0.7</v>
      </c>
    </row>
    <row r="113" spans="1:15" ht="18" customHeight="1" x14ac:dyDescent="0.35">
      <c r="A113" s="24" t="s">
        <v>112</v>
      </c>
      <c r="B113" s="27" t="s">
        <v>21</v>
      </c>
      <c r="C113" s="25">
        <v>150</v>
      </c>
      <c r="D113" s="35">
        <v>2.2999999999999998</v>
      </c>
      <c r="E113" s="35">
        <v>0.20000000000000004</v>
      </c>
      <c r="F113" s="35">
        <v>14.8</v>
      </c>
      <c r="G113" s="35">
        <v>70.5</v>
      </c>
      <c r="H113" s="35">
        <v>0</v>
      </c>
      <c r="I113" s="35">
        <v>0</v>
      </c>
      <c r="J113" s="35">
        <v>0</v>
      </c>
      <c r="K113" s="35">
        <v>0.3</v>
      </c>
      <c r="L113" s="35">
        <v>6</v>
      </c>
      <c r="M113" s="35">
        <v>19.5</v>
      </c>
      <c r="N113" s="35">
        <v>4.2</v>
      </c>
      <c r="O113" s="35">
        <v>0.3</v>
      </c>
    </row>
    <row r="114" spans="1:15" ht="18" customHeight="1" x14ac:dyDescent="0.35">
      <c r="A114" s="24" t="s">
        <v>113</v>
      </c>
      <c r="B114" s="27" t="s">
        <v>22</v>
      </c>
      <c r="C114" s="25">
        <v>200</v>
      </c>
      <c r="D114" s="35">
        <v>2.6</v>
      </c>
      <c r="E114" s="35">
        <v>0.5</v>
      </c>
      <c r="F114" s="35">
        <v>15.8</v>
      </c>
      <c r="G114" s="35">
        <v>79.2</v>
      </c>
      <c r="H114" s="35">
        <v>0.1</v>
      </c>
      <c r="I114" s="35">
        <v>0</v>
      </c>
      <c r="J114" s="35">
        <v>0</v>
      </c>
      <c r="K114" s="35">
        <v>0.6</v>
      </c>
      <c r="L114" s="35">
        <v>11.599999999999998</v>
      </c>
      <c r="M114" s="35">
        <v>60</v>
      </c>
      <c r="N114" s="35">
        <v>18.8</v>
      </c>
      <c r="O114" s="35">
        <v>1.6</v>
      </c>
    </row>
    <row r="115" spans="1:15" ht="18" customHeight="1" x14ac:dyDescent="0.35">
      <c r="A115" s="24"/>
      <c r="B115" s="27" t="s">
        <v>26</v>
      </c>
      <c r="C115" s="25">
        <v>30</v>
      </c>
      <c r="D115" s="35">
        <v>0.6</v>
      </c>
      <c r="E115" s="35">
        <v>0.6</v>
      </c>
      <c r="F115" s="35">
        <v>14.699999999999998</v>
      </c>
      <c r="G115" s="35">
        <v>70.5</v>
      </c>
      <c r="H115" s="35">
        <v>0</v>
      </c>
      <c r="I115" s="35">
        <v>0</v>
      </c>
      <c r="J115" s="35">
        <v>15</v>
      </c>
      <c r="K115" s="35">
        <v>0.3</v>
      </c>
      <c r="L115" s="35">
        <v>24</v>
      </c>
      <c r="M115" s="35">
        <v>13.5</v>
      </c>
      <c r="N115" s="35">
        <v>16.5</v>
      </c>
      <c r="O115" s="35">
        <v>3.2999999999999994</v>
      </c>
    </row>
    <row r="116" spans="1:15" ht="18" customHeight="1" x14ac:dyDescent="0.35">
      <c r="A116" s="24"/>
      <c r="B116" s="27" t="s">
        <v>19</v>
      </c>
      <c r="C116" s="25"/>
      <c r="D116" s="32">
        <f>D108+D109+D110+D111+D112+D113+D114+D115</f>
        <v>27.405000000000005</v>
      </c>
      <c r="E116" s="32">
        <f t="shared" ref="E116:O116" si="9">E108+E109+E110+E111+E112+E113+E114+E115</f>
        <v>32.82</v>
      </c>
      <c r="F116" s="32">
        <f t="shared" si="9"/>
        <v>128.39999999999998</v>
      </c>
      <c r="G116" s="32">
        <f t="shared" si="9"/>
        <v>985.11500000000001</v>
      </c>
      <c r="H116" s="32">
        <f t="shared" si="9"/>
        <v>19.450000000000003</v>
      </c>
      <c r="I116" s="32">
        <f t="shared" si="9"/>
        <v>1.155</v>
      </c>
      <c r="J116" s="32">
        <f t="shared" si="9"/>
        <v>31.58</v>
      </c>
      <c r="K116" s="32">
        <f t="shared" si="9"/>
        <v>8.745000000000001</v>
      </c>
      <c r="L116" s="32">
        <f t="shared" si="9"/>
        <v>161.685</v>
      </c>
      <c r="M116" s="32">
        <f t="shared" si="9"/>
        <v>184.22500000000002</v>
      </c>
      <c r="N116" s="32">
        <f t="shared" si="9"/>
        <v>445.12</v>
      </c>
      <c r="O116" s="32">
        <f t="shared" si="9"/>
        <v>10.145</v>
      </c>
    </row>
    <row r="117" spans="1:15" ht="18" customHeight="1" x14ac:dyDescent="0.35">
      <c r="A117" s="37" t="s">
        <v>23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ht="18" customHeight="1" x14ac:dyDescent="0.35">
      <c r="A118" s="24" t="s">
        <v>129</v>
      </c>
      <c r="B118" s="27" t="s">
        <v>65</v>
      </c>
      <c r="C118" s="25">
        <v>150</v>
      </c>
      <c r="D118" s="35">
        <v>13.934999999999997</v>
      </c>
      <c r="E118" s="35">
        <v>24.824999999999999</v>
      </c>
      <c r="F118" s="35">
        <v>2.64</v>
      </c>
      <c r="G118" s="35">
        <v>289.75499999999994</v>
      </c>
      <c r="H118" s="35">
        <v>0.10500000000000002</v>
      </c>
      <c r="I118" s="35">
        <v>0.25500000000000006</v>
      </c>
      <c r="J118" s="35">
        <v>0.33</v>
      </c>
      <c r="K118" s="35">
        <v>0.75</v>
      </c>
      <c r="L118" s="35">
        <v>103.08</v>
      </c>
      <c r="M118" s="35">
        <v>225.78</v>
      </c>
      <c r="N118" s="35">
        <v>16.14</v>
      </c>
      <c r="O118" s="35">
        <v>2.64</v>
      </c>
    </row>
    <row r="119" spans="1:15" ht="18" customHeight="1" x14ac:dyDescent="0.35">
      <c r="A119" s="24" t="s">
        <v>112</v>
      </c>
      <c r="B119" s="27" t="s">
        <v>21</v>
      </c>
      <c r="C119" s="25">
        <v>20</v>
      </c>
      <c r="D119" s="35">
        <v>1.5333333333333332</v>
      </c>
      <c r="E119" s="35">
        <v>0.13333333333333336</v>
      </c>
      <c r="F119" s="35">
        <v>9.8666666666666671</v>
      </c>
      <c r="G119" s="35">
        <v>47</v>
      </c>
      <c r="H119" s="35">
        <v>0</v>
      </c>
      <c r="I119" s="35">
        <v>0</v>
      </c>
      <c r="J119" s="35">
        <v>0</v>
      </c>
      <c r="K119" s="35">
        <v>0.2</v>
      </c>
      <c r="L119" s="35">
        <v>4</v>
      </c>
      <c r="M119" s="35">
        <v>13</v>
      </c>
      <c r="N119" s="35">
        <v>2.8000000000000007</v>
      </c>
      <c r="O119" s="35">
        <v>0.2</v>
      </c>
    </row>
    <row r="120" spans="1:15" ht="18" customHeight="1" x14ac:dyDescent="0.35">
      <c r="A120" s="24" t="s">
        <v>187</v>
      </c>
      <c r="B120" s="27" t="s">
        <v>191</v>
      </c>
      <c r="C120" s="25">
        <v>200</v>
      </c>
      <c r="D120" s="35">
        <v>0.28000000000000003</v>
      </c>
      <c r="E120" s="35">
        <v>0.1</v>
      </c>
      <c r="F120" s="35">
        <v>32.880000000000003</v>
      </c>
      <c r="G120" s="35">
        <v>133.58000000000001</v>
      </c>
      <c r="H120" s="35">
        <v>0</v>
      </c>
      <c r="I120" s="35">
        <v>0</v>
      </c>
      <c r="J120" s="35">
        <v>19.3</v>
      </c>
      <c r="K120" s="35">
        <v>0.16</v>
      </c>
      <c r="L120" s="35">
        <v>13.78</v>
      </c>
      <c r="M120" s="35">
        <v>5.78</v>
      </c>
      <c r="N120" s="35">
        <v>7.38</v>
      </c>
      <c r="O120" s="35">
        <v>0.48</v>
      </c>
    </row>
    <row r="121" spans="1:15" ht="18" customHeight="1" x14ac:dyDescent="0.35">
      <c r="A121" s="24"/>
      <c r="B121" s="27" t="s">
        <v>19</v>
      </c>
      <c r="C121" s="25"/>
      <c r="D121" s="32">
        <v>15.74833333333333</v>
      </c>
      <c r="E121" s="32">
        <v>25.058333333333334</v>
      </c>
      <c r="F121" s="32">
        <v>45.38666666666667</v>
      </c>
      <c r="G121" s="32">
        <v>470.33499999999992</v>
      </c>
      <c r="H121" s="32">
        <v>0.10500000000000002</v>
      </c>
      <c r="I121" s="32">
        <v>0.25500000000000006</v>
      </c>
      <c r="J121" s="32">
        <v>19.63</v>
      </c>
      <c r="K121" s="32">
        <v>1.1099999999999999</v>
      </c>
      <c r="L121" s="32">
        <v>120.86</v>
      </c>
      <c r="M121" s="32">
        <v>244.56</v>
      </c>
      <c r="N121" s="32">
        <v>26.32</v>
      </c>
      <c r="O121" s="32">
        <v>3.3200000000000003</v>
      </c>
    </row>
    <row r="122" spans="1:15" ht="18" customHeight="1" x14ac:dyDescent="0.35">
      <c r="A122" s="24"/>
      <c r="B122" s="27" t="s">
        <v>35</v>
      </c>
      <c r="C122" s="25"/>
      <c r="D122" s="32">
        <f>D116+D106+D121</f>
        <v>53.493333333333332</v>
      </c>
      <c r="E122" s="32">
        <f t="shared" ref="E122:O122" si="10">E116+E106+E121</f>
        <v>73.298333333333332</v>
      </c>
      <c r="F122" s="32">
        <f t="shared" si="10"/>
        <v>252.58666666666664</v>
      </c>
      <c r="G122" s="32">
        <f t="shared" si="10"/>
        <v>1941.25</v>
      </c>
      <c r="H122" s="32">
        <f t="shared" si="10"/>
        <v>19.855000000000004</v>
      </c>
      <c r="I122" s="32">
        <f t="shared" si="10"/>
        <v>5.5100000000000007</v>
      </c>
      <c r="J122" s="32">
        <f t="shared" si="10"/>
        <v>54.75</v>
      </c>
      <c r="K122" s="32">
        <f t="shared" si="10"/>
        <v>12.574999999999999</v>
      </c>
      <c r="L122" s="32">
        <f t="shared" si="10"/>
        <v>595.19499999999994</v>
      </c>
      <c r="M122" s="32">
        <f t="shared" si="10"/>
        <v>649.03500000000008</v>
      </c>
      <c r="N122" s="32">
        <f t="shared" si="10"/>
        <v>648.1400000000001</v>
      </c>
      <c r="O122" s="32">
        <f t="shared" si="10"/>
        <v>16.524999999999999</v>
      </c>
    </row>
    <row r="123" spans="1:15" ht="18" customHeight="1" x14ac:dyDescent="0.35"/>
    <row r="124" spans="1:15" ht="18" customHeight="1" x14ac:dyDescent="0.35">
      <c r="A124" s="20" t="s">
        <v>234</v>
      </c>
    </row>
    <row r="125" spans="1:15" ht="18" customHeight="1" x14ac:dyDescent="0.35">
      <c r="A125" s="20" t="s">
        <v>228</v>
      </c>
    </row>
    <row r="126" spans="1:15" ht="18" customHeight="1" x14ac:dyDescent="0.35">
      <c r="A126" s="20" t="s">
        <v>229</v>
      </c>
    </row>
    <row r="127" spans="1:15" ht="18" customHeight="1" x14ac:dyDescent="0.35"/>
    <row r="128" spans="1:15" ht="37.5" customHeight="1" x14ac:dyDescent="0.35">
      <c r="A128" s="38" t="s">
        <v>0</v>
      </c>
      <c r="B128" s="39" t="s">
        <v>1</v>
      </c>
      <c r="C128" s="39" t="s">
        <v>2</v>
      </c>
      <c r="D128" s="40" t="s">
        <v>3</v>
      </c>
      <c r="E128" s="40"/>
      <c r="F128" s="40"/>
      <c r="G128" s="40" t="s">
        <v>4</v>
      </c>
      <c r="H128" s="40" t="s">
        <v>5</v>
      </c>
      <c r="I128" s="40"/>
      <c r="J128" s="40"/>
      <c r="K128" s="40"/>
      <c r="L128" s="40" t="s">
        <v>6</v>
      </c>
      <c r="M128" s="40"/>
      <c r="N128" s="40"/>
      <c r="O128" s="40"/>
    </row>
    <row r="129" spans="1:15" ht="43.5" customHeight="1" x14ac:dyDescent="0.35">
      <c r="A129" s="38"/>
      <c r="B129" s="39"/>
      <c r="C129" s="39"/>
      <c r="D129" s="32" t="s">
        <v>7</v>
      </c>
      <c r="E129" s="32" t="s">
        <v>8</v>
      </c>
      <c r="F129" s="32" t="s">
        <v>9</v>
      </c>
      <c r="G129" s="40"/>
      <c r="H129" s="32" t="s">
        <v>230</v>
      </c>
      <c r="I129" s="32" t="s">
        <v>10</v>
      </c>
      <c r="J129" s="32" t="s">
        <v>11</v>
      </c>
      <c r="K129" s="32" t="s">
        <v>12</v>
      </c>
      <c r="L129" s="32" t="s">
        <v>13</v>
      </c>
      <c r="M129" s="32" t="s">
        <v>14</v>
      </c>
      <c r="N129" s="32" t="s">
        <v>15</v>
      </c>
      <c r="O129" s="32" t="s">
        <v>16</v>
      </c>
    </row>
    <row r="130" spans="1:15" ht="18" customHeight="1" x14ac:dyDescent="0.35">
      <c r="A130" s="37" t="s">
        <v>17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ht="18" customHeight="1" x14ac:dyDescent="0.35">
      <c r="A131" s="24" t="s">
        <v>131</v>
      </c>
      <c r="B131" s="27" t="s">
        <v>36</v>
      </c>
      <c r="C131" s="25">
        <v>150</v>
      </c>
      <c r="D131" s="35">
        <v>7.95</v>
      </c>
      <c r="E131" s="35">
        <v>7.2</v>
      </c>
      <c r="F131" s="35">
        <v>28.65</v>
      </c>
      <c r="G131" s="35">
        <v>210.6</v>
      </c>
      <c r="H131" s="35">
        <v>4.4999999999999998E-2</v>
      </c>
      <c r="I131" s="35">
        <v>4.4999999999999998E-2</v>
      </c>
      <c r="J131" s="35">
        <v>4.4999999999999998E-2</v>
      </c>
      <c r="K131" s="35">
        <v>0.70499999999999996</v>
      </c>
      <c r="L131" s="35">
        <v>126</v>
      </c>
      <c r="M131" s="35">
        <v>100.05</v>
      </c>
      <c r="N131" s="35">
        <v>10.95</v>
      </c>
      <c r="O131" s="35">
        <v>0.75</v>
      </c>
    </row>
    <row r="132" spans="1:15" ht="18" customHeight="1" x14ac:dyDescent="0.35">
      <c r="A132" s="24"/>
      <c r="B132" s="27" t="s">
        <v>26</v>
      </c>
      <c r="C132" s="25">
        <v>150</v>
      </c>
      <c r="D132" s="35">
        <v>0.6</v>
      </c>
      <c r="E132" s="35">
        <v>0.6</v>
      </c>
      <c r="F132" s="35">
        <v>14.699999999999998</v>
      </c>
      <c r="G132" s="35">
        <v>70.5</v>
      </c>
      <c r="H132" s="35">
        <v>0</v>
      </c>
      <c r="I132" s="35">
        <v>0</v>
      </c>
      <c r="J132" s="35">
        <v>15</v>
      </c>
      <c r="K132" s="35">
        <v>0.3</v>
      </c>
      <c r="L132" s="35">
        <v>24</v>
      </c>
      <c r="M132" s="35">
        <v>13.5</v>
      </c>
      <c r="N132" s="35">
        <v>16.5</v>
      </c>
      <c r="O132" s="35">
        <v>3.2999999999999994</v>
      </c>
    </row>
    <row r="133" spans="1:15" ht="18" customHeight="1" x14ac:dyDescent="0.35">
      <c r="A133" s="24" t="s">
        <v>125</v>
      </c>
      <c r="B133" s="27" t="s">
        <v>97</v>
      </c>
      <c r="C133" s="25">
        <v>200</v>
      </c>
      <c r="D133" s="35">
        <v>4.08</v>
      </c>
      <c r="E133" s="35">
        <v>3.54</v>
      </c>
      <c r="F133" s="35">
        <v>17.579999999999998</v>
      </c>
      <c r="G133" s="35">
        <v>118.52</v>
      </c>
      <c r="H133" s="35">
        <v>0.06</v>
      </c>
      <c r="I133" s="35">
        <v>1.58</v>
      </c>
      <c r="J133" s="35">
        <v>0.02</v>
      </c>
      <c r="K133" s="35">
        <v>0</v>
      </c>
      <c r="L133" s="35">
        <v>152.22</v>
      </c>
      <c r="M133" s="35">
        <v>124.56</v>
      </c>
      <c r="N133" s="35">
        <v>21.34</v>
      </c>
      <c r="O133" s="35">
        <v>0.48</v>
      </c>
    </row>
    <row r="134" spans="1:15" ht="18" customHeight="1" x14ac:dyDescent="0.35">
      <c r="A134" s="24"/>
      <c r="B134" s="27" t="s">
        <v>18</v>
      </c>
      <c r="C134" s="25">
        <v>200</v>
      </c>
      <c r="D134" s="35">
        <v>5.8</v>
      </c>
      <c r="E134" s="35">
        <v>6.4</v>
      </c>
      <c r="F134" s="35">
        <v>9.4</v>
      </c>
      <c r="G134" s="35">
        <v>121.8</v>
      </c>
      <c r="H134" s="35">
        <v>0.1</v>
      </c>
      <c r="I134" s="35">
        <v>2.6</v>
      </c>
      <c r="J134" s="35">
        <v>0</v>
      </c>
      <c r="K134" s="35">
        <v>0</v>
      </c>
      <c r="L134" s="35">
        <v>240</v>
      </c>
      <c r="M134" s="35">
        <v>180</v>
      </c>
      <c r="N134" s="35">
        <v>28</v>
      </c>
      <c r="O134" s="35">
        <v>0.2</v>
      </c>
    </row>
    <row r="135" spans="1:15" ht="18" hidden="1" customHeight="1" x14ac:dyDescent="0.35">
      <c r="A135" s="24"/>
      <c r="B135" s="27"/>
      <c r="C135" s="2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8" customHeight="1" x14ac:dyDescent="0.35">
      <c r="A136" s="24"/>
      <c r="B136" s="27" t="s">
        <v>19</v>
      </c>
      <c r="C136" s="25"/>
      <c r="D136" s="32">
        <v>18.43</v>
      </c>
      <c r="E136" s="32">
        <v>17.740000000000002</v>
      </c>
      <c r="F136" s="32">
        <v>70.33</v>
      </c>
      <c r="G136" s="32">
        <v>521.41999999999996</v>
      </c>
      <c r="H136" s="32">
        <v>0.20500000000000002</v>
      </c>
      <c r="I136" s="32">
        <v>4.2249999999999996</v>
      </c>
      <c r="J136" s="32">
        <v>15.065</v>
      </c>
      <c r="K136" s="32">
        <v>1.0049999999999999</v>
      </c>
      <c r="L136" s="32">
        <v>542.22</v>
      </c>
      <c r="M136" s="32">
        <v>418.11</v>
      </c>
      <c r="N136" s="32">
        <v>76.789999999999992</v>
      </c>
      <c r="O136" s="32">
        <v>4.7299999999999995</v>
      </c>
    </row>
    <row r="137" spans="1:15" ht="18" customHeight="1" x14ac:dyDescent="0.35">
      <c r="A137" s="37" t="s">
        <v>20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ht="18" customHeight="1" x14ac:dyDescent="0.35">
      <c r="A138" s="24" t="s">
        <v>132</v>
      </c>
      <c r="B138" s="27" t="s">
        <v>66</v>
      </c>
      <c r="C138" s="25">
        <v>60</v>
      </c>
      <c r="D138" s="35">
        <v>0.6</v>
      </c>
      <c r="E138" s="35">
        <v>3.6</v>
      </c>
      <c r="F138" s="35">
        <v>2.2200000000000002</v>
      </c>
      <c r="G138" s="35">
        <v>44.34</v>
      </c>
      <c r="H138" s="35">
        <v>0</v>
      </c>
      <c r="I138" s="35">
        <v>7.92</v>
      </c>
      <c r="J138" s="35">
        <v>0</v>
      </c>
      <c r="K138" s="35">
        <v>0.3</v>
      </c>
      <c r="L138" s="35">
        <v>15</v>
      </c>
      <c r="M138" s="35">
        <v>21</v>
      </c>
      <c r="N138" s="35">
        <v>10.8</v>
      </c>
      <c r="O138" s="35">
        <v>0.36</v>
      </c>
    </row>
    <row r="139" spans="1:15" ht="34.5" customHeight="1" x14ac:dyDescent="0.35">
      <c r="A139" s="24" t="s">
        <v>192</v>
      </c>
      <c r="B139" s="27" t="s">
        <v>214</v>
      </c>
      <c r="C139" s="25" t="s">
        <v>40</v>
      </c>
      <c r="D139" s="35">
        <v>1.9319999999999999</v>
      </c>
      <c r="E139" s="35">
        <v>5.5919999999999996</v>
      </c>
      <c r="F139" s="35">
        <v>13.622</v>
      </c>
      <c r="G139" s="35">
        <v>112.6</v>
      </c>
      <c r="H139" s="35">
        <v>5.0000000000000001E-3</v>
      </c>
      <c r="I139" s="35">
        <v>0.128</v>
      </c>
      <c r="J139" s="35">
        <v>16.03</v>
      </c>
      <c r="K139" s="35">
        <v>1.966</v>
      </c>
      <c r="L139" s="35">
        <v>30.16</v>
      </c>
      <c r="M139" s="35">
        <v>26.72</v>
      </c>
      <c r="N139" s="35">
        <v>58.56</v>
      </c>
      <c r="O139" s="35">
        <v>0.77800000000000002</v>
      </c>
    </row>
    <row r="140" spans="1:15" ht="18" customHeight="1" x14ac:dyDescent="0.35">
      <c r="A140" s="24">
        <v>0</v>
      </c>
      <c r="B140" s="27" t="s">
        <v>103</v>
      </c>
      <c r="C140" s="25">
        <v>200</v>
      </c>
      <c r="D140" s="35">
        <v>1.6819999999999999</v>
      </c>
      <c r="E140" s="35">
        <v>4.0919999999999996</v>
      </c>
      <c r="F140" s="35">
        <v>13.272</v>
      </c>
      <c r="G140" s="35">
        <v>96.6</v>
      </c>
      <c r="H140" s="35">
        <v>0</v>
      </c>
      <c r="I140" s="35">
        <v>7.8E-2</v>
      </c>
      <c r="J140" s="35">
        <v>6.03</v>
      </c>
      <c r="K140" s="35">
        <v>1.9159999999999999</v>
      </c>
      <c r="L140" s="35">
        <v>21.16</v>
      </c>
      <c r="M140" s="35">
        <v>20.72</v>
      </c>
      <c r="N140" s="35">
        <v>57.56</v>
      </c>
      <c r="O140" s="35">
        <v>0.77800000000000002</v>
      </c>
    </row>
    <row r="141" spans="1:15" ht="18" customHeight="1" x14ac:dyDescent="0.35">
      <c r="A141" s="24">
        <v>0</v>
      </c>
      <c r="B141" s="27" t="s">
        <v>104</v>
      </c>
      <c r="C141" s="25">
        <v>10</v>
      </c>
      <c r="D141" s="35">
        <v>0.25</v>
      </c>
      <c r="E141" s="35">
        <v>1.5</v>
      </c>
      <c r="F141" s="35">
        <v>0.35</v>
      </c>
      <c r="G141" s="35">
        <v>16</v>
      </c>
      <c r="H141" s="35">
        <v>5.0000000000000001E-3</v>
      </c>
      <c r="I141" s="35">
        <v>0.05</v>
      </c>
      <c r="J141" s="35">
        <v>10</v>
      </c>
      <c r="K141" s="35">
        <v>0.05</v>
      </c>
      <c r="L141" s="35">
        <v>9</v>
      </c>
      <c r="M141" s="35">
        <v>6</v>
      </c>
      <c r="N141" s="35">
        <v>1</v>
      </c>
      <c r="O141" s="35">
        <v>0</v>
      </c>
    </row>
    <row r="142" spans="1:15" ht="18" customHeight="1" x14ac:dyDescent="0.35">
      <c r="A142" s="24" t="s">
        <v>193</v>
      </c>
      <c r="B142" s="27" t="s">
        <v>84</v>
      </c>
      <c r="C142" s="25" t="s">
        <v>60</v>
      </c>
      <c r="D142" s="35">
        <v>17.04</v>
      </c>
      <c r="E142" s="35">
        <v>4.919999999999999</v>
      </c>
      <c r="F142" s="35">
        <v>2.76</v>
      </c>
      <c r="G142" s="35">
        <v>126.72</v>
      </c>
      <c r="H142" s="35">
        <v>0</v>
      </c>
      <c r="I142" s="35">
        <v>0.12</v>
      </c>
      <c r="J142" s="35">
        <v>1.32</v>
      </c>
      <c r="K142" s="35">
        <v>2.2799999999999998</v>
      </c>
      <c r="L142" s="35">
        <v>57.6</v>
      </c>
      <c r="M142" s="35">
        <v>68.52</v>
      </c>
      <c r="N142" s="35">
        <v>269.88</v>
      </c>
      <c r="O142" s="35">
        <v>1.2</v>
      </c>
    </row>
    <row r="143" spans="1:15" ht="18" customHeight="1" x14ac:dyDescent="0.35">
      <c r="A143" s="24" t="s">
        <v>137</v>
      </c>
      <c r="B143" s="27" t="s">
        <v>68</v>
      </c>
      <c r="C143" s="25">
        <v>150</v>
      </c>
      <c r="D143" s="35">
        <v>3.06</v>
      </c>
      <c r="E143" s="35">
        <v>4.8</v>
      </c>
      <c r="F143" s="35">
        <v>20.445000000000004</v>
      </c>
      <c r="G143" s="35">
        <v>137.23500000000001</v>
      </c>
      <c r="H143" s="35">
        <v>0.03</v>
      </c>
      <c r="I143" s="35">
        <v>0.13500000000000001</v>
      </c>
      <c r="J143" s="35">
        <v>18.164999999999999</v>
      </c>
      <c r="K143" s="35">
        <v>0.18</v>
      </c>
      <c r="L143" s="35">
        <v>36.975000000000001</v>
      </c>
      <c r="M143" s="35">
        <v>27.75</v>
      </c>
      <c r="N143" s="35">
        <v>86.594999999999999</v>
      </c>
      <c r="O143" s="35">
        <v>1.0049999999999999</v>
      </c>
    </row>
    <row r="144" spans="1:15" ht="18" customHeight="1" x14ac:dyDescent="0.35">
      <c r="A144" s="24" t="s">
        <v>130</v>
      </c>
      <c r="B144" s="27" t="s">
        <v>111</v>
      </c>
      <c r="C144" s="25">
        <v>200</v>
      </c>
      <c r="D144" s="35">
        <v>0.28000000000000003</v>
      </c>
      <c r="E144" s="35">
        <v>0.1</v>
      </c>
      <c r="F144" s="35">
        <v>32.880000000000003</v>
      </c>
      <c r="G144" s="35">
        <v>133.58000000000001</v>
      </c>
      <c r="H144" s="35">
        <v>0</v>
      </c>
      <c r="I144" s="35">
        <v>0</v>
      </c>
      <c r="J144" s="35">
        <v>19.3</v>
      </c>
      <c r="K144" s="35">
        <v>0.16</v>
      </c>
      <c r="L144" s="35">
        <v>13.78</v>
      </c>
      <c r="M144" s="35">
        <v>5.78</v>
      </c>
      <c r="N144" s="35">
        <v>7.38</v>
      </c>
      <c r="O144" s="35">
        <v>0.48</v>
      </c>
    </row>
    <row r="145" spans="1:15" ht="18" customHeight="1" x14ac:dyDescent="0.35">
      <c r="A145" s="24" t="s">
        <v>112</v>
      </c>
      <c r="B145" s="27" t="s">
        <v>21</v>
      </c>
      <c r="C145" s="25">
        <v>30</v>
      </c>
      <c r="D145" s="35">
        <v>2.2999999999999998</v>
      </c>
      <c r="E145" s="35">
        <v>0.20000000000000004</v>
      </c>
      <c r="F145" s="35">
        <v>14.8</v>
      </c>
      <c r="G145" s="35">
        <v>70.5</v>
      </c>
      <c r="H145" s="35">
        <v>0</v>
      </c>
      <c r="I145" s="35">
        <v>0</v>
      </c>
      <c r="J145" s="35">
        <v>0</v>
      </c>
      <c r="K145" s="35">
        <v>0.3</v>
      </c>
      <c r="L145" s="35">
        <v>6</v>
      </c>
      <c r="M145" s="35">
        <v>19.5</v>
      </c>
      <c r="N145" s="35">
        <v>4.2</v>
      </c>
      <c r="O145" s="35">
        <v>0.3</v>
      </c>
    </row>
    <row r="146" spans="1:15" ht="18" customHeight="1" x14ac:dyDescent="0.35">
      <c r="A146" s="24" t="s">
        <v>113</v>
      </c>
      <c r="B146" s="27" t="s">
        <v>22</v>
      </c>
      <c r="C146" s="25">
        <v>40</v>
      </c>
      <c r="D146" s="35">
        <v>2.6</v>
      </c>
      <c r="E146" s="35">
        <v>0.5</v>
      </c>
      <c r="F146" s="35">
        <v>15.8</v>
      </c>
      <c r="G146" s="35">
        <v>79.2</v>
      </c>
      <c r="H146" s="35">
        <v>0.1</v>
      </c>
      <c r="I146" s="35">
        <v>0</v>
      </c>
      <c r="J146" s="35">
        <v>0</v>
      </c>
      <c r="K146" s="35">
        <v>0.6</v>
      </c>
      <c r="L146" s="35">
        <v>11.599999999999998</v>
      </c>
      <c r="M146" s="35">
        <v>60</v>
      </c>
      <c r="N146" s="35">
        <v>18.8</v>
      </c>
      <c r="O146" s="35">
        <v>1.6</v>
      </c>
    </row>
    <row r="147" spans="1:15" ht="18" customHeight="1" x14ac:dyDescent="0.35">
      <c r="A147" s="24"/>
      <c r="B147" s="27" t="s">
        <v>19</v>
      </c>
      <c r="C147" s="25"/>
      <c r="D147" s="32">
        <v>25.212</v>
      </c>
      <c r="E147" s="32">
        <v>19.211999999999996</v>
      </c>
      <c r="F147" s="32">
        <v>86.727000000000004</v>
      </c>
      <c r="G147" s="32">
        <v>624.97500000000014</v>
      </c>
      <c r="H147" s="32">
        <v>3.4999999999999996E-2</v>
      </c>
      <c r="I147" s="32">
        <v>8.3030000000000008</v>
      </c>
      <c r="J147" s="32">
        <v>54.814999999999998</v>
      </c>
      <c r="K147" s="32">
        <v>5.1859999999999999</v>
      </c>
      <c r="L147" s="32">
        <v>159.51500000000001</v>
      </c>
      <c r="M147" s="32">
        <v>169.27</v>
      </c>
      <c r="N147" s="32">
        <v>437.41500000000002</v>
      </c>
      <c r="O147" s="32">
        <v>4.1229999999999993</v>
      </c>
    </row>
    <row r="148" spans="1:15" ht="18" customHeight="1" x14ac:dyDescent="0.35">
      <c r="A148" s="37" t="s">
        <v>23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ht="18" customHeight="1" x14ac:dyDescent="0.35">
      <c r="A149" s="24" t="s">
        <v>133</v>
      </c>
      <c r="B149" s="27" t="s">
        <v>99</v>
      </c>
      <c r="C149" s="25" t="s">
        <v>27</v>
      </c>
      <c r="D149" s="35">
        <v>20.16</v>
      </c>
      <c r="E149" s="35">
        <v>9.92</v>
      </c>
      <c r="F149" s="35">
        <v>20</v>
      </c>
      <c r="G149" s="35">
        <v>249.92</v>
      </c>
      <c r="H149" s="35">
        <v>6.4000000000000001E-2</v>
      </c>
      <c r="I149" s="35">
        <v>0.44800000000000006</v>
      </c>
      <c r="J149" s="35">
        <v>0.08</v>
      </c>
      <c r="K149" s="35">
        <v>0.4</v>
      </c>
      <c r="L149" s="35">
        <v>163.52000000000001</v>
      </c>
      <c r="M149" s="35">
        <v>205.92</v>
      </c>
      <c r="N149" s="35">
        <v>25.92</v>
      </c>
      <c r="O149" s="35">
        <v>0.48</v>
      </c>
    </row>
    <row r="150" spans="1:15" ht="18" customHeight="1" x14ac:dyDescent="0.35">
      <c r="A150" s="24" t="s">
        <v>187</v>
      </c>
      <c r="B150" s="27" t="s">
        <v>194</v>
      </c>
      <c r="C150" s="25">
        <v>200</v>
      </c>
      <c r="D150" s="35">
        <v>0.4</v>
      </c>
      <c r="E150" s="35">
        <v>0</v>
      </c>
      <c r="F150" s="35">
        <v>27.2</v>
      </c>
      <c r="G150" s="35">
        <v>110.4</v>
      </c>
      <c r="H150" s="35">
        <v>0</v>
      </c>
      <c r="I150" s="35">
        <v>0</v>
      </c>
      <c r="J150" s="35">
        <v>1.8</v>
      </c>
      <c r="K150" s="35">
        <v>0.4</v>
      </c>
      <c r="L150" s="35">
        <v>18</v>
      </c>
      <c r="M150" s="35">
        <v>4</v>
      </c>
      <c r="N150" s="35">
        <v>10</v>
      </c>
      <c r="O150" s="35">
        <v>0.2</v>
      </c>
    </row>
    <row r="151" spans="1:15" ht="18" customHeight="1" x14ac:dyDescent="0.35">
      <c r="A151" s="24"/>
      <c r="B151" s="27" t="s">
        <v>19</v>
      </c>
      <c r="C151" s="25"/>
      <c r="D151" s="32">
        <v>20.56</v>
      </c>
      <c r="E151" s="32">
        <v>9.92</v>
      </c>
      <c r="F151" s="32">
        <v>47.2</v>
      </c>
      <c r="G151" s="32">
        <v>360.32</v>
      </c>
      <c r="H151" s="32">
        <v>6.4000000000000001E-2</v>
      </c>
      <c r="I151" s="32">
        <v>0.44800000000000006</v>
      </c>
      <c r="J151" s="32">
        <v>1.8800000000000001</v>
      </c>
      <c r="K151" s="32">
        <v>0.8</v>
      </c>
      <c r="L151" s="32">
        <v>181.52</v>
      </c>
      <c r="M151" s="32">
        <v>209.92</v>
      </c>
      <c r="N151" s="32">
        <v>35.92</v>
      </c>
      <c r="O151" s="32">
        <v>0.67999999999999994</v>
      </c>
    </row>
    <row r="152" spans="1:15" ht="18" customHeight="1" x14ac:dyDescent="0.35">
      <c r="A152" s="24"/>
      <c r="B152" s="27" t="s">
        <v>37</v>
      </c>
      <c r="C152" s="25"/>
      <c r="D152" s="32">
        <f>D147+D136+D151</f>
        <v>64.201999999999998</v>
      </c>
      <c r="E152" s="32">
        <f t="shared" ref="E152:N152" si="11">E147+E136+E151</f>
        <v>46.872</v>
      </c>
      <c r="F152" s="32">
        <f t="shared" si="11"/>
        <v>204.25700000000001</v>
      </c>
      <c r="G152" s="32">
        <f t="shared" si="11"/>
        <v>1506.7149999999999</v>
      </c>
      <c r="H152" s="32">
        <f t="shared" si="11"/>
        <v>0.30400000000000005</v>
      </c>
      <c r="I152" s="32">
        <f t="shared" si="11"/>
        <v>12.976000000000001</v>
      </c>
      <c r="J152" s="32">
        <f t="shared" si="11"/>
        <v>71.759999999999991</v>
      </c>
      <c r="K152" s="32">
        <f t="shared" si="11"/>
        <v>6.9909999999999997</v>
      </c>
      <c r="L152" s="32">
        <f t="shared" si="11"/>
        <v>883.255</v>
      </c>
      <c r="M152" s="32">
        <f t="shared" si="11"/>
        <v>797.3</v>
      </c>
      <c r="N152" s="32">
        <f t="shared" si="11"/>
        <v>550.125</v>
      </c>
      <c r="O152" s="32">
        <f>O147+O136+O151</f>
        <v>9.5329999999999977</v>
      </c>
    </row>
    <row r="153" spans="1:15" ht="18" customHeight="1" x14ac:dyDescent="0.35"/>
    <row r="154" spans="1:15" ht="18" customHeight="1" x14ac:dyDescent="0.35">
      <c r="A154" s="20" t="s">
        <v>227</v>
      </c>
    </row>
    <row r="155" spans="1:15" ht="18" customHeight="1" x14ac:dyDescent="0.35">
      <c r="A155" s="20" t="s">
        <v>235</v>
      </c>
    </row>
    <row r="156" spans="1:15" ht="18" customHeight="1" x14ac:dyDescent="0.35">
      <c r="A156" s="20" t="s">
        <v>229</v>
      </c>
    </row>
    <row r="157" spans="1:15" ht="18" customHeight="1" x14ac:dyDescent="0.35"/>
    <row r="158" spans="1:15" ht="37.5" customHeight="1" x14ac:dyDescent="0.35">
      <c r="A158" s="38" t="s">
        <v>0</v>
      </c>
      <c r="B158" s="39" t="s">
        <v>1</v>
      </c>
      <c r="C158" s="39" t="s">
        <v>2</v>
      </c>
      <c r="D158" s="40" t="s">
        <v>3</v>
      </c>
      <c r="E158" s="40"/>
      <c r="F158" s="40"/>
      <c r="G158" s="40" t="s">
        <v>4</v>
      </c>
      <c r="H158" s="40" t="s">
        <v>5</v>
      </c>
      <c r="I158" s="40"/>
      <c r="J158" s="40"/>
      <c r="K158" s="40"/>
      <c r="L158" s="40" t="s">
        <v>6</v>
      </c>
      <c r="M158" s="40"/>
      <c r="N158" s="40"/>
      <c r="O158" s="40"/>
    </row>
    <row r="159" spans="1:15" ht="43.5" customHeight="1" x14ac:dyDescent="0.35">
      <c r="A159" s="38"/>
      <c r="B159" s="39"/>
      <c r="C159" s="39"/>
      <c r="D159" s="32" t="s">
        <v>7</v>
      </c>
      <c r="E159" s="32" t="s">
        <v>8</v>
      </c>
      <c r="F159" s="32" t="s">
        <v>9</v>
      </c>
      <c r="G159" s="40"/>
      <c r="H159" s="32" t="s">
        <v>230</v>
      </c>
      <c r="I159" s="32" t="s">
        <v>10</v>
      </c>
      <c r="J159" s="32" t="s">
        <v>11</v>
      </c>
      <c r="K159" s="32" t="s">
        <v>12</v>
      </c>
      <c r="L159" s="32" t="s">
        <v>13</v>
      </c>
      <c r="M159" s="32" t="s">
        <v>14</v>
      </c>
      <c r="N159" s="32" t="s">
        <v>15</v>
      </c>
      <c r="O159" s="32" t="s">
        <v>16</v>
      </c>
    </row>
    <row r="160" spans="1:15" ht="18" customHeight="1" x14ac:dyDescent="0.35">
      <c r="A160" s="37" t="s">
        <v>17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ht="18" customHeight="1" x14ac:dyDescent="0.35">
      <c r="A161" s="24" t="s">
        <v>134</v>
      </c>
      <c r="B161" s="27" t="s">
        <v>79</v>
      </c>
      <c r="C161" s="25">
        <v>150</v>
      </c>
      <c r="D161" s="35">
        <v>6</v>
      </c>
      <c r="E161" s="35">
        <v>9.3000000000000007</v>
      </c>
      <c r="F161" s="35">
        <v>26.85</v>
      </c>
      <c r="G161" s="35">
        <v>216.45</v>
      </c>
      <c r="H161" s="35">
        <v>0.03</v>
      </c>
      <c r="I161" s="35">
        <v>0.13500000000000001</v>
      </c>
      <c r="J161" s="35">
        <v>0.69</v>
      </c>
      <c r="K161" s="35">
        <v>0.45</v>
      </c>
      <c r="L161" s="35">
        <v>106.8</v>
      </c>
      <c r="M161" s="35">
        <v>50.55</v>
      </c>
      <c r="N161" s="35">
        <v>167.85</v>
      </c>
      <c r="O161" s="35">
        <v>1.2</v>
      </c>
    </row>
    <row r="162" spans="1:15" ht="18" customHeight="1" x14ac:dyDescent="0.35">
      <c r="A162" s="24" t="s">
        <v>195</v>
      </c>
      <c r="B162" s="27" t="s">
        <v>100</v>
      </c>
      <c r="C162" s="25">
        <v>50</v>
      </c>
      <c r="D162" s="35">
        <v>3</v>
      </c>
      <c r="E162" s="35">
        <v>6</v>
      </c>
      <c r="F162" s="35">
        <v>24.5</v>
      </c>
      <c r="G162" s="35">
        <v>165</v>
      </c>
      <c r="H162" s="35">
        <v>6.5000000000000002E-2</v>
      </c>
      <c r="I162" s="35">
        <v>0</v>
      </c>
      <c r="J162" s="35">
        <v>0</v>
      </c>
      <c r="K162" s="35">
        <v>0.85</v>
      </c>
      <c r="L162" s="35">
        <v>3.5</v>
      </c>
      <c r="M162" s="35">
        <v>31.5</v>
      </c>
      <c r="N162" s="35">
        <v>12.5</v>
      </c>
      <c r="O162" s="35">
        <v>0.7</v>
      </c>
    </row>
    <row r="163" spans="1:15" ht="18" customHeight="1" x14ac:dyDescent="0.35">
      <c r="A163" s="24" t="s">
        <v>108</v>
      </c>
      <c r="B163" s="27" t="s">
        <v>30</v>
      </c>
      <c r="C163" s="25">
        <v>200</v>
      </c>
      <c r="D163" s="35">
        <v>0.08</v>
      </c>
      <c r="E163" s="35">
        <v>0.02</v>
      </c>
      <c r="F163" s="35">
        <v>15</v>
      </c>
      <c r="G163" s="35">
        <v>60.46</v>
      </c>
      <c r="H163" s="35">
        <v>0</v>
      </c>
      <c r="I163" s="35">
        <v>0</v>
      </c>
      <c r="J163" s="35">
        <v>0.04</v>
      </c>
      <c r="K163" s="35">
        <v>0</v>
      </c>
      <c r="L163" s="35">
        <v>11.1</v>
      </c>
      <c r="M163" s="35">
        <v>1.4</v>
      </c>
      <c r="N163" s="35">
        <v>2.8</v>
      </c>
      <c r="O163" s="35">
        <v>0.28000000000000003</v>
      </c>
    </row>
    <row r="164" spans="1:15" ht="18" customHeight="1" x14ac:dyDescent="0.35">
      <c r="A164" s="24"/>
      <c r="B164" s="27" t="s">
        <v>18</v>
      </c>
      <c r="C164" s="25">
        <v>200</v>
      </c>
      <c r="D164" s="35">
        <v>5.8</v>
      </c>
      <c r="E164" s="35">
        <v>6.4</v>
      </c>
      <c r="F164" s="35">
        <v>9.4</v>
      </c>
      <c r="G164" s="35">
        <v>121.8</v>
      </c>
      <c r="H164" s="35">
        <v>0.1</v>
      </c>
      <c r="I164" s="35">
        <v>2.6</v>
      </c>
      <c r="J164" s="35">
        <v>0</v>
      </c>
      <c r="K164" s="35">
        <v>0</v>
      </c>
      <c r="L164" s="35">
        <v>240</v>
      </c>
      <c r="M164" s="35">
        <v>180</v>
      </c>
      <c r="N164" s="35">
        <v>28</v>
      </c>
      <c r="O164" s="35">
        <v>0.2</v>
      </c>
    </row>
    <row r="165" spans="1:15" ht="18" customHeight="1" x14ac:dyDescent="0.35">
      <c r="A165" s="24"/>
      <c r="B165" s="27" t="s">
        <v>19</v>
      </c>
      <c r="C165" s="25"/>
      <c r="D165" s="35">
        <v>14.879999999999999</v>
      </c>
      <c r="E165" s="35">
        <v>21.72</v>
      </c>
      <c r="F165" s="35">
        <v>75.75</v>
      </c>
      <c r="G165" s="35">
        <v>563.70999999999992</v>
      </c>
      <c r="H165" s="35">
        <v>0.19500000000000001</v>
      </c>
      <c r="I165" s="35">
        <v>2.7350000000000003</v>
      </c>
      <c r="J165" s="35">
        <v>0.73</v>
      </c>
      <c r="K165" s="35">
        <v>1.3</v>
      </c>
      <c r="L165" s="35">
        <v>361.4</v>
      </c>
      <c r="M165" s="35">
        <v>263.45</v>
      </c>
      <c r="N165" s="35">
        <v>211.15</v>
      </c>
      <c r="O165" s="35">
        <v>2.38</v>
      </c>
    </row>
    <row r="166" spans="1:15" ht="18" customHeight="1" x14ac:dyDescent="0.35">
      <c r="A166" s="37" t="s">
        <v>20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ht="18" customHeight="1" x14ac:dyDescent="0.35">
      <c r="A167" s="24" t="s">
        <v>118</v>
      </c>
      <c r="B167" s="27" t="s">
        <v>89</v>
      </c>
      <c r="C167" s="25">
        <v>60</v>
      </c>
      <c r="D167" s="35">
        <v>0.40000000000000008</v>
      </c>
      <c r="E167" s="35">
        <v>3.6000000000000005</v>
      </c>
      <c r="F167" s="35">
        <v>1.3999999999999997</v>
      </c>
      <c r="G167" s="35">
        <v>40.4</v>
      </c>
      <c r="H167" s="35">
        <v>0</v>
      </c>
      <c r="I167" s="35">
        <v>0</v>
      </c>
      <c r="J167" s="35">
        <v>57</v>
      </c>
      <c r="K167" s="35">
        <v>1.6000000000000003</v>
      </c>
      <c r="L167" s="35">
        <v>13.1</v>
      </c>
      <c r="M167" s="35">
        <v>8</v>
      </c>
      <c r="N167" s="35">
        <v>24</v>
      </c>
      <c r="O167" s="35">
        <v>0.3</v>
      </c>
    </row>
    <row r="168" spans="1:15" ht="18" customHeight="1" x14ac:dyDescent="0.35">
      <c r="A168" s="24" t="s">
        <v>177</v>
      </c>
      <c r="B168" s="27" t="s">
        <v>109</v>
      </c>
      <c r="C168" s="25">
        <v>60</v>
      </c>
      <c r="D168" s="35">
        <v>1.1000000000000001</v>
      </c>
      <c r="E168" s="35">
        <v>1.8000000000000003</v>
      </c>
      <c r="F168" s="35">
        <v>3.6000000000000005</v>
      </c>
      <c r="G168" s="35">
        <v>34.700000000000003</v>
      </c>
      <c r="H168" s="35">
        <v>0</v>
      </c>
      <c r="I168" s="35">
        <v>0</v>
      </c>
      <c r="J168" s="35">
        <v>3.7999999999999994</v>
      </c>
      <c r="K168" s="35">
        <v>1.3999999999999997</v>
      </c>
      <c r="L168" s="35">
        <v>21.9</v>
      </c>
      <c r="M168" s="35">
        <v>8</v>
      </c>
      <c r="N168" s="35">
        <v>21.9</v>
      </c>
      <c r="O168" s="35">
        <v>0.5</v>
      </c>
    </row>
    <row r="169" spans="1:15" ht="18" customHeight="1" x14ac:dyDescent="0.35">
      <c r="A169" s="24"/>
      <c r="B169" s="27" t="s">
        <v>178</v>
      </c>
      <c r="C169" s="25"/>
      <c r="D169" s="35">
        <v>0.75000000000000011</v>
      </c>
      <c r="E169" s="35">
        <v>2.7</v>
      </c>
      <c r="F169" s="35">
        <v>2.5</v>
      </c>
      <c r="G169" s="35">
        <v>37.549999999999997</v>
      </c>
      <c r="H169" s="35">
        <v>0</v>
      </c>
      <c r="I169" s="35">
        <v>0</v>
      </c>
      <c r="J169" s="35">
        <v>30.4</v>
      </c>
      <c r="K169" s="35">
        <v>1.5</v>
      </c>
      <c r="L169" s="35">
        <v>17.5</v>
      </c>
      <c r="M169" s="35">
        <v>8</v>
      </c>
      <c r="N169" s="35">
        <v>22.95</v>
      </c>
      <c r="O169" s="35">
        <v>0.4</v>
      </c>
    </row>
    <row r="170" spans="1:15" ht="18" customHeight="1" x14ac:dyDescent="0.35">
      <c r="A170" s="24" t="s">
        <v>110</v>
      </c>
      <c r="B170" s="27" t="s">
        <v>48</v>
      </c>
      <c r="C170" s="25">
        <v>200</v>
      </c>
      <c r="D170" s="35">
        <v>4.38</v>
      </c>
      <c r="E170" s="35">
        <v>4.2159999999999993</v>
      </c>
      <c r="F170" s="35">
        <v>13.228</v>
      </c>
      <c r="G170" s="35">
        <v>118.6</v>
      </c>
      <c r="H170" s="35">
        <v>0</v>
      </c>
      <c r="I170" s="35">
        <v>0.182</v>
      </c>
      <c r="J170" s="35">
        <v>4.66</v>
      </c>
      <c r="K170" s="35">
        <v>1.94</v>
      </c>
      <c r="L170" s="35">
        <v>34.14</v>
      </c>
      <c r="M170" s="35">
        <v>28.46</v>
      </c>
      <c r="N170" s="35">
        <v>70.47999999999999</v>
      </c>
      <c r="O170" s="35">
        <v>1.64</v>
      </c>
    </row>
    <row r="171" spans="1:15" ht="18" customHeight="1" x14ac:dyDescent="0.35">
      <c r="A171" s="24" t="s">
        <v>196</v>
      </c>
      <c r="B171" s="27" t="s">
        <v>197</v>
      </c>
      <c r="C171" s="25" t="s">
        <v>85</v>
      </c>
      <c r="D171" s="35">
        <v>16.8</v>
      </c>
      <c r="E171" s="35">
        <v>24</v>
      </c>
      <c r="F171" s="35">
        <v>43.2</v>
      </c>
      <c r="G171" s="35">
        <v>456</v>
      </c>
      <c r="H171" s="35">
        <v>0</v>
      </c>
      <c r="I171" s="35">
        <v>0.24</v>
      </c>
      <c r="J171" s="35">
        <v>14.64</v>
      </c>
      <c r="K171" s="35">
        <v>10.8</v>
      </c>
      <c r="L171" s="35">
        <v>117.6</v>
      </c>
      <c r="M171" s="35">
        <v>150</v>
      </c>
      <c r="N171" s="35">
        <v>573.6</v>
      </c>
      <c r="O171" s="35">
        <v>6</v>
      </c>
    </row>
    <row r="172" spans="1:15" ht="18" customHeight="1" x14ac:dyDescent="0.35">
      <c r="A172" s="24" t="s">
        <v>130</v>
      </c>
      <c r="B172" s="27" t="s">
        <v>111</v>
      </c>
      <c r="C172" s="25">
        <v>200</v>
      </c>
      <c r="D172" s="35">
        <v>0.28000000000000003</v>
      </c>
      <c r="E172" s="35">
        <v>0.1</v>
      </c>
      <c r="F172" s="35">
        <v>32.880000000000003</v>
      </c>
      <c r="G172" s="35">
        <v>133.58000000000001</v>
      </c>
      <c r="H172" s="35">
        <v>0</v>
      </c>
      <c r="I172" s="35">
        <v>0</v>
      </c>
      <c r="J172" s="35">
        <v>19.3</v>
      </c>
      <c r="K172" s="35">
        <v>0.16</v>
      </c>
      <c r="L172" s="35">
        <v>13.78</v>
      </c>
      <c r="M172" s="35">
        <v>5.78</v>
      </c>
      <c r="N172" s="35">
        <v>7.38</v>
      </c>
      <c r="O172" s="35">
        <v>0.48</v>
      </c>
    </row>
    <row r="173" spans="1:15" ht="18" customHeight="1" x14ac:dyDescent="0.35">
      <c r="A173" s="24" t="s">
        <v>112</v>
      </c>
      <c r="B173" s="27" t="s">
        <v>21</v>
      </c>
      <c r="C173" s="25">
        <v>30</v>
      </c>
      <c r="D173" s="35">
        <v>2.2999999999999998</v>
      </c>
      <c r="E173" s="35">
        <v>0.20000000000000004</v>
      </c>
      <c r="F173" s="35">
        <v>14.8</v>
      </c>
      <c r="G173" s="35">
        <v>70.5</v>
      </c>
      <c r="H173" s="35">
        <v>0</v>
      </c>
      <c r="I173" s="35">
        <v>0</v>
      </c>
      <c r="J173" s="35">
        <v>0</v>
      </c>
      <c r="K173" s="35">
        <v>0.3</v>
      </c>
      <c r="L173" s="35">
        <v>6</v>
      </c>
      <c r="M173" s="35">
        <v>19.5</v>
      </c>
      <c r="N173" s="35">
        <v>4.2</v>
      </c>
      <c r="O173" s="35">
        <v>0.3</v>
      </c>
    </row>
    <row r="174" spans="1:15" ht="18" customHeight="1" x14ac:dyDescent="0.35">
      <c r="A174" s="24" t="s">
        <v>113</v>
      </c>
      <c r="B174" s="27" t="s">
        <v>22</v>
      </c>
      <c r="C174" s="25">
        <v>40</v>
      </c>
      <c r="D174" s="35">
        <v>2.6</v>
      </c>
      <c r="E174" s="35">
        <v>0.5</v>
      </c>
      <c r="F174" s="35">
        <v>15.8</v>
      </c>
      <c r="G174" s="35">
        <v>79.2</v>
      </c>
      <c r="H174" s="35">
        <v>0.1</v>
      </c>
      <c r="I174" s="35">
        <v>0</v>
      </c>
      <c r="J174" s="35">
        <v>0</v>
      </c>
      <c r="K174" s="35">
        <v>0.6</v>
      </c>
      <c r="L174" s="35">
        <v>11.599999999999998</v>
      </c>
      <c r="M174" s="35">
        <v>60</v>
      </c>
      <c r="N174" s="35">
        <v>18.8</v>
      </c>
      <c r="O174" s="35">
        <v>1.6</v>
      </c>
    </row>
    <row r="175" spans="1:15" ht="18" hidden="1" customHeight="1" x14ac:dyDescent="0.35">
      <c r="A175" s="24"/>
      <c r="B175" s="27"/>
      <c r="C175" s="2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8" customHeight="1" x14ac:dyDescent="0.35">
      <c r="A176" s="24"/>
      <c r="B176" s="27" t="s">
        <v>19</v>
      </c>
      <c r="C176" s="25"/>
      <c r="D176" s="32">
        <v>27.110000000000003</v>
      </c>
      <c r="E176" s="32">
        <v>31.716000000000001</v>
      </c>
      <c r="F176" s="32">
        <v>122.408</v>
      </c>
      <c r="G176" s="32">
        <v>895.43000000000006</v>
      </c>
      <c r="H176" s="32">
        <v>0.1</v>
      </c>
      <c r="I176" s="32">
        <v>0.42199999999999999</v>
      </c>
      <c r="J176" s="32">
        <v>69</v>
      </c>
      <c r="K176" s="32">
        <v>15.3</v>
      </c>
      <c r="L176" s="32">
        <v>200.62</v>
      </c>
      <c r="M176" s="32">
        <v>271.74</v>
      </c>
      <c r="N176" s="32">
        <v>697.41</v>
      </c>
      <c r="O176" s="32">
        <v>10.42</v>
      </c>
    </row>
    <row r="177" spans="1:15" ht="18" customHeight="1" x14ac:dyDescent="0.35">
      <c r="A177" s="37" t="s">
        <v>23</v>
      </c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ht="36.75" customHeight="1" x14ac:dyDescent="0.35">
      <c r="A178" s="24" t="s">
        <v>198</v>
      </c>
      <c r="B178" s="27" t="s">
        <v>52</v>
      </c>
      <c r="C178" s="25" t="s">
        <v>236</v>
      </c>
      <c r="D178" s="35">
        <v>9</v>
      </c>
      <c r="E178" s="35">
        <v>7.8</v>
      </c>
      <c r="F178" s="35">
        <v>17.3</v>
      </c>
      <c r="G178" s="35">
        <v>179.8</v>
      </c>
      <c r="H178" s="35">
        <v>0.1</v>
      </c>
      <c r="I178" s="35">
        <v>1.7</v>
      </c>
      <c r="J178" s="35">
        <v>0.6</v>
      </c>
      <c r="K178" s="35">
        <v>1.1000000000000001</v>
      </c>
      <c r="L178" s="35">
        <v>232.8</v>
      </c>
      <c r="M178" s="35">
        <v>38.1</v>
      </c>
      <c r="N178" s="35">
        <v>146.6</v>
      </c>
      <c r="O178" s="35">
        <v>1.2</v>
      </c>
    </row>
    <row r="179" spans="1:15" ht="18" customHeight="1" x14ac:dyDescent="0.35">
      <c r="A179" s="24" t="s">
        <v>114</v>
      </c>
      <c r="B179" s="27" t="s">
        <v>54</v>
      </c>
      <c r="C179" s="25">
        <v>200</v>
      </c>
      <c r="D179" s="35">
        <v>0.16</v>
      </c>
      <c r="E179" s="35">
        <v>0.16</v>
      </c>
      <c r="F179" s="35">
        <v>27.88</v>
      </c>
      <c r="G179" s="35">
        <v>113.6</v>
      </c>
      <c r="H179" s="35">
        <v>0</v>
      </c>
      <c r="I179" s="35">
        <v>0.02</v>
      </c>
      <c r="J179" s="35">
        <v>0.9</v>
      </c>
      <c r="K179" s="35">
        <v>0.08</v>
      </c>
      <c r="L179" s="35">
        <v>14.18</v>
      </c>
      <c r="M179" s="35">
        <v>5.14</v>
      </c>
      <c r="N179" s="35">
        <v>4.4000000000000004</v>
      </c>
      <c r="O179" s="35">
        <v>0.96</v>
      </c>
    </row>
    <row r="180" spans="1:15" ht="18" customHeight="1" x14ac:dyDescent="0.35">
      <c r="A180" s="24"/>
      <c r="B180" s="27" t="s">
        <v>19</v>
      </c>
      <c r="C180" s="25"/>
      <c r="D180" s="32">
        <v>9.16</v>
      </c>
      <c r="E180" s="32">
        <v>7.96</v>
      </c>
      <c r="F180" s="32">
        <v>45.18</v>
      </c>
      <c r="G180" s="32">
        <v>293.39999999999998</v>
      </c>
      <c r="H180" s="32">
        <v>0.1</v>
      </c>
      <c r="I180" s="32">
        <v>1.72</v>
      </c>
      <c r="J180" s="32">
        <v>1.5</v>
      </c>
      <c r="K180" s="32">
        <v>1.1800000000000002</v>
      </c>
      <c r="L180" s="32">
        <v>246.98000000000002</v>
      </c>
      <c r="M180" s="32">
        <v>43.24</v>
      </c>
      <c r="N180" s="32">
        <v>151</v>
      </c>
      <c r="O180" s="32">
        <v>2.16</v>
      </c>
    </row>
    <row r="181" spans="1:15" ht="18" customHeight="1" x14ac:dyDescent="0.35">
      <c r="A181" s="24"/>
      <c r="B181" s="27" t="s">
        <v>38</v>
      </c>
      <c r="C181" s="25"/>
      <c r="D181" s="32">
        <v>51.150000000000006</v>
      </c>
      <c r="E181" s="32">
        <v>61.396000000000001</v>
      </c>
      <c r="F181" s="32">
        <v>243.33800000000002</v>
      </c>
      <c r="G181" s="32">
        <v>1752.54</v>
      </c>
      <c r="H181" s="32">
        <v>0.39500000000000002</v>
      </c>
      <c r="I181" s="32">
        <v>4.8770000000000007</v>
      </c>
      <c r="J181" s="32">
        <v>71.23</v>
      </c>
      <c r="K181" s="32">
        <v>17.78</v>
      </c>
      <c r="L181" s="32">
        <v>809</v>
      </c>
      <c r="M181" s="32">
        <v>578.43000000000006</v>
      </c>
      <c r="N181" s="32">
        <v>1059.56</v>
      </c>
      <c r="O181" s="32">
        <v>14.96</v>
      </c>
    </row>
    <row r="182" spans="1:15" ht="18" customHeight="1" x14ac:dyDescent="0.35"/>
    <row r="183" spans="1:15" ht="18" customHeight="1" x14ac:dyDescent="0.35">
      <c r="A183" s="20" t="s">
        <v>231</v>
      </c>
    </row>
    <row r="184" spans="1:15" ht="18" customHeight="1" x14ac:dyDescent="0.35">
      <c r="A184" s="20" t="s">
        <v>235</v>
      </c>
    </row>
    <row r="185" spans="1:15" ht="18" customHeight="1" x14ac:dyDescent="0.35">
      <c r="A185" s="20" t="s">
        <v>229</v>
      </c>
    </row>
    <row r="186" spans="1:15" ht="18" customHeight="1" x14ac:dyDescent="0.35"/>
    <row r="187" spans="1:15" ht="37.5" customHeight="1" x14ac:dyDescent="0.35">
      <c r="A187" s="38" t="s">
        <v>0</v>
      </c>
      <c r="B187" s="39" t="s">
        <v>1</v>
      </c>
      <c r="C187" s="39" t="s">
        <v>2</v>
      </c>
      <c r="D187" s="40" t="s">
        <v>3</v>
      </c>
      <c r="E187" s="40"/>
      <c r="F187" s="40"/>
      <c r="G187" s="40" t="s">
        <v>4</v>
      </c>
      <c r="H187" s="40" t="s">
        <v>5</v>
      </c>
      <c r="I187" s="40"/>
      <c r="J187" s="40"/>
      <c r="K187" s="40"/>
      <c r="L187" s="40" t="s">
        <v>6</v>
      </c>
      <c r="M187" s="40"/>
      <c r="N187" s="40"/>
      <c r="O187" s="40"/>
    </row>
    <row r="188" spans="1:15" ht="43.5" customHeight="1" x14ac:dyDescent="0.35">
      <c r="A188" s="38"/>
      <c r="B188" s="39"/>
      <c r="C188" s="39"/>
      <c r="D188" s="32" t="s">
        <v>7</v>
      </c>
      <c r="E188" s="32" t="s">
        <v>8</v>
      </c>
      <c r="F188" s="32" t="s">
        <v>9</v>
      </c>
      <c r="G188" s="40"/>
      <c r="H188" s="32" t="s">
        <v>230</v>
      </c>
      <c r="I188" s="32" t="s">
        <v>10</v>
      </c>
      <c r="J188" s="32" t="s">
        <v>11</v>
      </c>
      <c r="K188" s="32" t="s">
        <v>12</v>
      </c>
      <c r="L188" s="32" t="s">
        <v>13</v>
      </c>
      <c r="M188" s="32" t="s">
        <v>14</v>
      </c>
      <c r="N188" s="32" t="s">
        <v>15</v>
      </c>
      <c r="O188" s="32" t="s">
        <v>16</v>
      </c>
    </row>
    <row r="189" spans="1:15" ht="18" customHeight="1" x14ac:dyDescent="0.35">
      <c r="A189" s="37" t="s">
        <v>17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ht="36.75" customHeight="1" x14ac:dyDescent="0.35">
      <c r="A190" s="24" t="s">
        <v>135</v>
      </c>
      <c r="B190" s="27" t="s">
        <v>80</v>
      </c>
      <c r="C190" s="25">
        <v>150</v>
      </c>
      <c r="D190" s="35">
        <v>2.25</v>
      </c>
      <c r="E190" s="35">
        <v>2.7</v>
      </c>
      <c r="F190" s="35">
        <v>4.6500000000000004</v>
      </c>
      <c r="G190" s="35">
        <v>53.4</v>
      </c>
      <c r="H190" s="35">
        <v>1.4999999999999999E-2</v>
      </c>
      <c r="I190" s="35">
        <v>0.03</v>
      </c>
      <c r="J190" s="35">
        <v>0.495</v>
      </c>
      <c r="K190" s="35">
        <v>1.4999999999999999E-2</v>
      </c>
      <c r="L190" s="35">
        <v>95.7</v>
      </c>
      <c r="M190" s="35">
        <v>10.65</v>
      </c>
      <c r="N190" s="35">
        <v>68.25</v>
      </c>
      <c r="O190" s="35">
        <v>0.09</v>
      </c>
    </row>
    <row r="191" spans="1:15" ht="18" customHeight="1" x14ac:dyDescent="0.35">
      <c r="A191" s="24" t="s">
        <v>199</v>
      </c>
      <c r="B191" s="27" t="s">
        <v>25</v>
      </c>
      <c r="C191" s="25">
        <v>20</v>
      </c>
      <c r="D191" s="35">
        <v>1.5</v>
      </c>
      <c r="E191" s="35">
        <v>0.57999999999999996</v>
      </c>
      <c r="F191" s="35">
        <v>10.28</v>
      </c>
      <c r="G191" s="35">
        <v>52.34</v>
      </c>
      <c r="H191" s="35">
        <v>2.2000000000000002E-2</v>
      </c>
      <c r="I191" s="35">
        <v>0</v>
      </c>
      <c r="J191" s="35">
        <v>0</v>
      </c>
      <c r="K191" s="35">
        <v>0.34</v>
      </c>
      <c r="L191" s="35">
        <v>3.8</v>
      </c>
      <c r="M191" s="35">
        <v>13</v>
      </c>
      <c r="N191" s="35">
        <v>2.6</v>
      </c>
      <c r="O191" s="35">
        <v>0.24</v>
      </c>
    </row>
    <row r="192" spans="1:15" ht="18" customHeight="1" x14ac:dyDescent="0.35">
      <c r="A192" s="24" t="s">
        <v>125</v>
      </c>
      <c r="B192" s="27" t="s">
        <v>97</v>
      </c>
      <c r="C192" s="25">
        <v>200</v>
      </c>
      <c r="D192" s="35">
        <v>4.08</v>
      </c>
      <c r="E192" s="35">
        <v>3.54</v>
      </c>
      <c r="F192" s="35">
        <v>17.579999999999998</v>
      </c>
      <c r="G192" s="35">
        <v>118.52</v>
      </c>
      <c r="H192" s="35">
        <v>0.06</v>
      </c>
      <c r="I192" s="35">
        <v>1.58</v>
      </c>
      <c r="J192" s="35">
        <v>0.02</v>
      </c>
      <c r="K192" s="35">
        <v>0</v>
      </c>
      <c r="L192" s="35">
        <v>152.22</v>
      </c>
      <c r="M192" s="35">
        <v>124.56</v>
      </c>
      <c r="N192" s="35">
        <v>21.34</v>
      </c>
      <c r="O192" s="35">
        <v>0.48</v>
      </c>
    </row>
    <row r="193" spans="1:15" ht="18" customHeight="1" x14ac:dyDescent="0.35">
      <c r="A193" s="24"/>
      <c r="B193" s="27" t="s">
        <v>63</v>
      </c>
      <c r="C193" s="25">
        <v>150</v>
      </c>
      <c r="D193" s="35">
        <v>1.3999999999999997</v>
      </c>
      <c r="E193" s="35">
        <v>0.20000000000000004</v>
      </c>
      <c r="F193" s="35">
        <v>14.3</v>
      </c>
      <c r="G193" s="35">
        <v>67.5</v>
      </c>
      <c r="H193" s="35">
        <v>5.9999999999999991E-2</v>
      </c>
      <c r="I193" s="35">
        <v>15</v>
      </c>
      <c r="J193" s="35">
        <v>0</v>
      </c>
      <c r="K193" s="35">
        <v>1.7</v>
      </c>
      <c r="L193" s="35">
        <v>30</v>
      </c>
      <c r="M193" s="35">
        <v>51</v>
      </c>
      <c r="N193" s="35">
        <v>24</v>
      </c>
      <c r="O193" s="35">
        <v>0.9</v>
      </c>
    </row>
    <row r="194" spans="1:15" ht="18" customHeight="1" x14ac:dyDescent="0.35">
      <c r="A194" s="24"/>
      <c r="B194" s="27" t="s">
        <v>19</v>
      </c>
      <c r="C194" s="25"/>
      <c r="D194" s="32">
        <v>9.23</v>
      </c>
      <c r="E194" s="32">
        <v>7.0200000000000005</v>
      </c>
      <c r="F194" s="32">
        <v>46.81</v>
      </c>
      <c r="G194" s="32">
        <v>291.76</v>
      </c>
      <c r="H194" s="32">
        <v>0.157</v>
      </c>
      <c r="I194" s="32">
        <v>16.61</v>
      </c>
      <c r="J194" s="32">
        <v>0.51500000000000001</v>
      </c>
      <c r="K194" s="32">
        <v>2.0550000000000002</v>
      </c>
      <c r="L194" s="32">
        <v>281.72000000000003</v>
      </c>
      <c r="M194" s="32">
        <v>199.21</v>
      </c>
      <c r="N194" s="32">
        <v>116.19</v>
      </c>
      <c r="O194" s="32">
        <v>1.71</v>
      </c>
    </row>
    <row r="195" spans="1:15" ht="18" customHeight="1" x14ac:dyDescent="0.35">
      <c r="A195" s="37" t="s">
        <v>20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ht="34.5" customHeight="1" x14ac:dyDescent="0.35">
      <c r="A196" s="24" t="s">
        <v>215</v>
      </c>
      <c r="B196" s="27" t="s">
        <v>102</v>
      </c>
      <c r="C196" s="25">
        <v>60</v>
      </c>
      <c r="D196" s="35">
        <v>0.48</v>
      </c>
      <c r="E196" s="35">
        <v>0.06</v>
      </c>
      <c r="F196" s="35">
        <v>1.5</v>
      </c>
      <c r="G196" s="35">
        <v>8.4600000000000009</v>
      </c>
      <c r="H196" s="35">
        <v>0</v>
      </c>
      <c r="I196" s="35">
        <v>6</v>
      </c>
      <c r="J196" s="35">
        <v>0</v>
      </c>
      <c r="K196" s="35">
        <v>0</v>
      </c>
      <c r="L196" s="35">
        <v>13.98</v>
      </c>
      <c r="M196" s="35">
        <v>24.96</v>
      </c>
      <c r="N196" s="35">
        <v>8.4</v>
      </c>
      <c r="O196" s="35">
        <v>0.36</v>
      </c>
    </row>
    <row r="197" spans="1:15" ht="17.25" customHeight="1" x14ac:dyDescent="0.35">
      <c r="A197" s="24" t="s">
        <v>216</v>
      </c>
      <c r="B197" s="27" t="s">
        <v>101</v>
      </c>
      <c r="C197" s="25">
        <v>60</v>
      </c>
      <c r="D197" s="35">
        <v>0.48</v>
      </c>
      <c r="E197" s="35">
        <v>0.06</v>
      </c>
      <c r="F197" s="35">
        <v>1.02</v>
      </c>
      <c r="G197" s="35">
        <v>6.54</v>
      </c>
      <c r="H197" s="35">
        <v>1.2E-2</v>
      </c>
      <c r="I197" s="35">
        <v>3</v>
      </c>
      <c r="J197" s="35">
        <v>0</v>
      </c>
      <c r="K197" s="35">
        <v>0.06</v>
      </c>
      <c r="L197" s="35">
        <v>13.8</v>
      </c>
      <c r="M197" s="35">
        <v>14.4</v>
      </c>
      <c r="N197" s="35">
        <v>8.4</v>
      </c>
      <c r="O197" s="35">
        <v>0.36</v>
      </c>
    </row>
    <row r="198" spans="1:15" ht="15.75" customHeight="1" x14ac:dyDescent="0.35">
      <c r="A198" s="24">
        <v>0</v>
      </c>
      <c r="B198" s="27" t="s">
        <v>88</v>
      </c>
      <c r="C198" s="25"/>
      <c r="D198" s="35">
        <v>0.48</v>
      </c>
      <c r="E198" s="35">
        <v>0.06</v>
      </c>
      <c r="F198" s="35">
        <v>1.26</v>
      </c>
      <c r="G198" s="35">
        <v>7.5</v>
      </c>
      <c r="H198" s="35">
        <v>6.0000000000000001E-3</v>
      </c>
      <c r="I198" s="35">
        <v>4.5</v>
      </c>
      <c r="J198" s="35">
        <v>0</v>
      </c>
      <c r="K198" s="35">
        <v>0.03</v>
      </c>
      <c r="L198" s="35">
        <v>13.89</v>
      </c>
      <c r="M198" s="35">
        <v>19.68</v>
      </c>
      <c r="N198" s="35">
        <v>8.4</v>
      </c>
      <c r="O198" s="35">
        <v>0.36</v>
      </c>
    </row>
    <row r="199" spans="1:15" ht="18" customHeight="1" x14ac:dyDescent="0.35">
      <c r="A199" s="24" t="s">
        <v>136</v>
      </c>
      <c r="B199" s="27" t="s">
        <v>203</v>
      </c>
      <c r="C199" s="25">
        <v>200</v>
      </c>
      <c r="D199" s="35">
        <v>1.6</v>
      </c>
      <c r="E199" s="35">
        <v>2.2000000000000002</v>
      </c>
      <c r="F199" s="35">
        <v>9.6</v>
      </c>
      <c r="G199" s="35">
        <v>68.599999999999994</v>
      </c>
      <c r="H199" s="35">
        <v>0</v>
      </c>
      <c r="I199" s="35">
        <v>0</v>
      </c>
      <c r="J199" s="35">
        <v>6.6</v>
      </c>
      <c r="K199" s="35">
        <v>1</v>
      </c>
      <c r="L199" s="35">
        <v>21.4</v>
      </c>
      <c r="M199" s="35">
        <v>18.2</v>
      </c>
      <c r="N199" s="35">
        <v>44.8</v>
      </c>
      <c r="O199" s="35">
        <v>0.8</v>
      </c>
    </row>
    <row r="200" spans="1:15" ht="18" customHeight="1" x14ac:dyDescent="0.35">
      <c r="A200" s="24" t="s">
        <v>204</v>
      </c>
      <c r="B200" s="27" t="s">
        <v>70</v>
      </c>
      <c r="C200" s="25">
        <v>90</v>
      </c>
      <c r="D200" s="35">
        <v>12.24</v>
      </c>
      <c r="E200" s="35">
        <v>9.7200000000000006</v>
      </c>
      <c r="F200" s="35">
        <v>4.8600000000000003</v>
      </c>
      <c r="G200" s="35">
        <v>159.84</v>
      </c>
      <c r="H200" s="35">
        <v>0</v>
      </c>
      <c r="I200" s="35">
        <v>0.09</v>
      </c>
      <c r="J200" s="35">
        <v>3.51</v>
      </c>
      <c r="K200" s="35">
        <v>3.6899999999999995</v>
      </c>
      <c r="L200" s="35">
        <v>52.47</v>
      </c>
      <c r="M200" s="35">
        <v>51.84</v>
      </c>
      <c r="N200" s="35">
        <v>225</v>
      </c>
      <c r="O200" s="35">
        <v>1.44</v>
      </c>
    </row>
    <row r="201" spans="1:15" ht="18" customHeight="1" x14ac:dyDescent="0.35">
      <c r="A201" s="24" t="s">
        <v>137</v>
      </c>
      <c r="B201" s="27" t="s">
        <v>68</v>
      </c>
      <c r="C201" s="25">
        <v>150</v>
      </c>
      <c r="D201" s="35">
        <v>3.06</v>
      </c>
      <c r="E201" s="35">
        <v>4.8</v>
      </c>
      <c r="F201" s="35">
        <v>20.445000000000004</v>
      </c>
      <c r="G201" s="35">
        <v>137.23500000000001</v>
      </c>
      <c r="H201" s="35">
        <v>0.03</v>
      </c>
      <c r="I201" s="35">
        <v>0.13500000000000001</v>
      </c>
      <c r="J201" s="35">
        <v>18.164999999999999</v>
      </c>
      <c r="K201" s="35">
        <v>0.18</v>
      </c>
      <c r="L201" s="35">
        <v>36.975000000000001</v>
      </c>
      <c r="M201" s="35">
        <v>27.75</v>
      </c>
      <c r="N201" s="35">
        <v>86.594999999999999</v>
      </c>
      <c r="O201" s="35">
        <v>1.0049999999999999</v>
      </c>
    </row>
    <row r="202" spans="1:15" ht="18" customHeight="1" x14ac:dyDescent="0.35">
      <c r="A202" s="24" t="s">
        <v>114</v>
      </c>
      <c r="B202" s="27" t="s">
        <v>54</v>
      </c>
      <c r="C202" s="25">
        <v>200</v>
      </c>
      <c r="D202" s="35">
        <v>0.16</v>
      </c>
      <c r="E202" s="35">
        <v>0.16</v>
      </c>
      <c r="F202" s="35">
        <v>27.88</v>
      </c>
      <c r="G202" s="35">
        <v>113.6</v>
      </c>
      <c r="H202" s="35">
        <v>0</v>
      </c>
      <c r="I202" s="35">
        <v>0.02</v>
      </c>
      <c r="J202" s="35">
        <v>0.9</v>
      </c>
      <c r="K202" s="35">
        <v>0.08</v>
      </c>
      <c r="L202" s="35">
        <v>14.18</v>
      </c>
      <c r="M202" s="35">
        <v>5.14</v>
      </c>
      <c r="N202" s="35">
        <v>4.4000000000000004</v>
      </c>
      <c r="O202" s="35">
        <v>0.96</v>
      </c>
    </row>
    <row r="203" spans="1:15" ht="17.25" customHeight="1" x14ac:dyDescent="0.35">
      <c r="A203" s="24" t="s">
        <v>112</v>
      </c>
      <c r="B203" s="27" t="s">
        <v>21</v>
      </c>
      <c r="C203" s="25">
        <v>30</v>
      </c>
      <c r="D203" s="35">
        <v>2.2999999999999998</v>
      </c>
      <c r="E203" s="35">
        <v>0.20000000000000004</v>
      </c>
      <c r="F203" s="35">
        <v>14.8</v>
      </c>
      <c r="G203" s="35">
        <v>70.5</v>
      </c>
      <c r="H203" s="35">
        <v>0</v>
      </c>
      <c r="I203" s="35">
        <v>0</v>
      </c>
      <c r="J203" s="35">
        <v>0</v>
      </c>
      <c r="K203" s="35">
        <v>0.3</v>
      </c>
      <c r="L203" s="35">
        <v>6</v>
      </c>
      <c r="M203" s="35">
        <v>19.5</v>
      </c>
      <c r="N203" s="35">
        <v>4.2</v>
      </c>
      <c r="O203" s="35">
        <v>0.3</v>
      </c>
    </row>
    <row r="204" spans="1:15" ht="18" customHeight="1" x14ac:dyDescent="0.35">
      <c r="A204" s="24" t="s">
        <v>113</v>
      </c>
      <c r="B204" s="27" t="s">
        <v>22</v>
      </c>
      <c r="C204" s="25">
        <v>40</v>
      </c>
      <c r="D204" s="35">
        <v>2.6</v>
      </c>
      <c r="E204" s="35">
        <v>0.5</v>
      </c>
      <c r="F204" s="35">
        <v>15.8</v>
      </c>
      <c r="G204" s="35">
        <v>79.2</v>
      </c>
      <c r="H204" s="35">
        <v>0.1</v>
      </c>
      <c r="I204" s="35">
        <v>0</v>
      </c>
      <c r="J204" s="35">
        <v>0</v>
      </c>
      <c r="K204" s="35">
        <v>0.6</v>
      </c>
      <c r="L204" s="35">
        <v>11.599999999999998</v>
      </c>
      <c r="M204" s="35">
        <v>60</v>
      </c>
      <c r="N204" s="35">
        <v>18.8</v>
      </c>
      <c r="O204" s="35">
        <v>1.6</v>
      </c>
    </row>
    <row r="205" spans="1:15" ht="18.75" customHeight="1" x14ac:dyDescent="0.35">
      <c r="A205" s="24"/>
      <c r="B205" s="27" t="s">
        <v>19</v>
      </c>
      <c r="C205" s="25"/>
      <c r="D205" s="32">
        <v>22.44</v>
      </c>
      <c r="E205" s="32">
        <v>17.64</v>
      </c>
      <c r="F205" s="32">
        <v>94.644999999999996</v>
      </c>
      <c r="G205" s="32">
        <v>636.47500000000002</v>
      </c>
      <c r="H205" s="32">
        <v>0.13600000000000001</v>
      </c>
      <c r="I205" s="32">
        <v>4.7449999999999992</v>
      </c>
      <c r="J205" s="32">
        <v>29.174999999999997</v>
      </c>
      <c r="K205" s="32">
        <v>5.879999999999999</v>
      </c>
      <c r="L205" s="32">
        <v>156.51499999999999</v>
      </c>
      <c r="M205" s="32">
        <v>202.11</v>
      </c>
      <c r="N205" s="32">
        <v>392.19499999999994</v>
      </c>
      <c r="O205" s="32">
        <v>6.4649999999999999</v>
      </c>
    </row>
    <row r="206" spans="1:15" ht="18" customHeight="1" x14ac:dyDescent="0.35">
      <c r="A206" s="37" t="s">
        <v>23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ht="36" customHeight="1" x14ac:dyDescent="0.35">
      <c r="A207" s="24"/>
      <c r="B207" s="27" t="s">
        <v>29</v>
      </c>
      <c r="C207" s="25">
        <v>50</v>
      </c>
      <c r="D207" s="35">
        <v>4</v>
      </c>
      <c r="E207" s="35">
        <v>4.7</v>
      </c>
      <c r="F207" s="35">
        <v>27.8</v>
      </c>
      <c r="G207" s="35">
        <v>170</v>
      </c>
      <c r="H207" s="35">
        <v>0.06</v>
      </c>
      <c r="I207" s="35">
        <v>0</v>
      </c>
      <c r="J207" s="35">
        <v>0.01</v>
      </c>
      <c r="K207" s="35">
        <v>2</v>
      </c>
      <c r="L207" s="35">
        <v>16</v>
      </c>
      <c r="M207" s="35">
        <v>44</v>
      </c>
      <c r="N207" s="35">
        <v>6</v>
      </c>
      <c r="O207" s="35">
        <v>0.6</v>
      </c>
    </row>
    <row r="208" spans="1:15" ht="18" customHeight="1" x14ac:dyDescent="0.35">
      <c r="A208" s="24" t="s">
        <v>187</v>
      </c>
      <c r="B208" s="27" t="s">
        <v>191</v>
      </c>
      <c r="C208" s="25">
        <v>200</v>
      </c>
      <c r="D208" s="35">
        <v>0.2</v>
      </c>
      <c r="E208" s="35">
        <v>0</v>
      </c>
      <c r="F208" s="35">
        <v>19.600000000000001</v>
      </c>
      <c r="G208" s="35">
        <v>79.2</v>
      </c>
      <c r="H208" s="35">
        <v>0.8</v>
      </c>
      <c r="I208" s="35">
        <v>0</v>
      </c>
      <c r="J208" s="35">
        <v>14.8</v>
      </c>
      <c r="K208" s="35">
        <v>0.2</v>
      </c>
      <c r="L208" s="35">
        <v>6.2</v>
      </c>
      <c r="M208" s="35">
        <v>4</v>
      </c>
      <c r="N208" s="35">
        <v>4.5999999999999996</v>
      </c>
      <c r="O208" s="35">
        <v>0.4</v>
      </c>
    </row>
    <row r="209" spans="1:15" ht="18" customHeight="1" x14ac:dyDescent="0.35">
      <c r="A209" s="24"/>
      <c r="B209" s="27" t="s">
        <v>19</v>
      </c>
      <c r="C209" s="25"/>
      <c r="D209" s="32">
        <v>4.2</v>
      </c>
      <c r="E209" s="32">
        <v>4.7</v>
      </c>
      <c r="F209" s="32">
        <v>47.400000000000006</v>
      </c>
      <c r="G209" s="32">
        <v>249.2</v>
      </c>
      <c r="H209" s="32">
        <v>0.8600000000000001</v>
      </c>
      <c r="I209" s="32">
        <v>0</v>
      </c>
      <c r="J209" s="32">
        <v>14.81</v>
      </c>
      <c r="K209" s="32">
        <v>2.2000000000000002</v>
      </c>
      <c r="L209" s="32">
        <v>22.2</v>
      </c>
      <c r="M209" s="32">
        <v>48</v>
      </c>
      <c r="N209" s="32">
        <v>10.6</v>
      </c>
      <c r="O209" s="32">
        <v>1</v>
      </c>
    </row>
    <row r="210" spans="1:15" ht="18" customHeight="1" x14ac:dyDescent="0.35">
      <c r="A210" s="24"/>
      <c r="B210" s="27" t="s">
        <v>39</v>
      </c>
      <c r="C210" s="25"/>
      <c r="D210" s="32">
        <f>D205+D194+D209</f>
        <v>35.870000000000005</v>
      </c>
      <c r="E210" s="32">
        <f t="shared" ref="E210:O210" si="12">E205+E194+E209</f>
        <v>29.36</v>
      </c>
      <c r="F210" s="32">
        <f t="shared" si="12"/>
        <v>188.85499999999999</v>
      </c>
      <c r="G210" s="32">
        <f t="shared" si="12"/>
        <v>1177.4349999999999</v>
      </c>
      <c r="H210" s="32">
        <f t="shared" si="12"/>
        <v>1.153</v>
      </c>
      <c r="I210" s="32">
        <f t="shared" si="12"/>
        <v>21.354999999999997</v>
      </c>
      <c r="J210" s="32">
        <f t="shared" si="12"/>
        <v>44.5</v>
      </c>
      <c r="K210" s="32">
        <f t="shared" si="12"/>
        <v>10.134999999999998</v>
      </c>
      <c r="L210" s="32">
        <f t="shared" si="12"/>
        <v>460.435</v>
      </c>
      <c r="M210" s="32">
        <f t="shared" si="12"/>
        <v>449.32000000000005</v>
      </c>
      <c r="N210" s="32">
        <f t="shared" si="12"/>
        <v>518.9849999999999</v>
      </c>
      <c r="O210" s="32">
        <f t="shared" si="12"/>
        <v>9.1750000000000007</v>
      </c>
    </row>
    <row r="211" spans="1:15" ht="18" customHeight="1" x14ac:dyDescent="0.35"/>
    <row r="212" spans="1:15" ht="18" customHeight="1" x14ac:dyDescent="0.35">
      <c r="A212" s="20" t="s">
        <v>232</v>
      </c>
    </row>
    <row r="213" spans="1:15" ht="18" customHeight="1" x14ac:dyDescent="0.35">
      <c r="A213" s="20" t="s">
        <v>235</v>
      </c>
    </row>
    <row r="214" spans="1:15" ht="18" customHeight="1" x14ac:dyDescent="0.35">
      <c r="A214" s="20" t="s">
        <v>229</v>
      </c>
    </row>
    <row r="215" spans="1:15" ht="18" customHeight="1" x14ac:dyDescent="0.35"/>
    <row r="216" spans="1:15" ht="37.5" customHeight="1" x14ac:dyDescent="0.35">
      <c r="A216" s="38" t="s">
        <v>0</v>
      </c>
      <c r="B216" s="39" t="s">
        <v>1</v>
      </c>
      <c r="C216" s="39" t="s">
        <v>2</v>
      </c>
      <c r="D216" s="40" t="s">
        <v>3</v>
      </c>
      <c r="E216" s="40"/>
      <c r="F216" s="40"/>
      <c r="G216" s="40" t="s">
        <v>4</v>
      </c>
      <c r="H216" s="40" t="s">
        <v>5</v>
      </c>
      <c r="I216" s="40"/>
      <c r="J216" s="40"/>
      <c r="K216" s="40"/>
      <c r="L216" s="40" t="s">
        <v>6</v>
      </c>
      <c r="M216" s="40"/>
      <c r="N216" s="40"/>
      <c r="O216" s="40"/>
    </row>
    <row r="217" spans="1:15" ht="43.5" customHeight="1" x14ac:dyDescent="0.35">
      <c r="A217" s="38"/>
      <c r="B217" s="39"/>
      <c r="C217" s="39"/>
      <c r="D217" s="32" t="s">
        <v>7</v>
      </c>
      <c r="E217" s="32" t="s">
        <v>8</v>
      </c>
      <c r="F217" s="32" t="s">
        <v>9</v>
      </c>
      <c r="G217" s="40"/>
      <c r="H217" s="32" t="s">
        <v>230</v>
      </c>
      <c r="I217" s="32" t="s">
        <v>10</v>
      </c>
      <c r="J217" s="32" t="s">
        <v>11</v>
      </c>
      <c r="K217" s="32" t="s">
        <v>12</v>
      </c>
      <c r="L217" s="32" t="s">
        <v>13</v>
      </c>
      <c r="M217" s="32" t="s">
        <v>14</v>
      </c>
      <c r="N217" s="32" t="s">
        <v>15</v>
      </c>
      <c r="O217" s="32" t="s">
        <v>16</v>
      </c>
    </row>
    <row r="218" spans="1:15" ht="18" customHeight="1" x14ac:dyDescent="0.35">
      <c r="A218" s="37" t="s">
        <v>17</v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ht="36" customHeight="1" x14ac:dyDescent="0.35">
      <c r="A219" s="24" t="s">
        <v>126</v>
      </c>
      <c r="B219" s="27" t="s">
        <v>69</v>
      </c>
      <c r="C219" s="25" t="s">
        <v>27</v>
      </c>
      <c r="D219" s="35">
        <v>23.36</v>
      </c>
      <c r="E219" s="35">
        <v>8</v>
      </c>
      <c r="F219" s="35">
        <v>86.4</v>
      </c>
      <c r="G219" s="35">
        <v>390.88</v>
      </c>
      <c r="H219" s="35">
        <v>9.6000000000000002E-2</v>
      </c>
      <c r="I219" s="35">
        <v>0.75199999999999989</v>
      </c>
      <c r="J219" s="35">
        <v>0.11200000000000002</v>
      </c>
      <c r="K219" s="35">
        <v>0.65599999999999992</v>
      </c>
      <c r="L219" s="35">
        <v>312.95999999999998</v>
      </c>
      <c r="M219" s="35">
        <v>344.32</v>
      </c>
      <c r="N219" s="35">
        <v>42.56</v>
      </c>
      <c r="O219" s="35">
        <v>0.96</v>
      </c>
    </row>
    <row r="220" spans="1:15" ht="18" customHeight="1" x14ac:dyDescent="0.35">
      <c r="A220" s="24" t="s">
        <v>108</v>
      </c>
      <c r="B220" s="27" t="s">
        <v>30</v>
      </c>
      <c r="C220" s="25">
        <v>200</v>
      </c>
      <c r="D220" s="35">
        <v>0.08</v>
      </c>
      <c r="E220" s="35">
        <v>0.02</v>
      </c>
      <c r="F220" s="35">
        <v>15</v>
      </c>
      <c r="G220" s="35">
        <v>60.46</v>
      </c>
      <c r="H220" s="35">
        <v>0</v>
      </c>
      <c r="I220" s="35">
        <v>0</v>
      </c>
      <c r="J220" s="35">
        <v>0.04</v>
      </c>
      <c r="K220" s="35">
        <v>0</v>
      </c>
      <c r="L220" s="35">
        <v>11.1</v>
      </c>
      <c r="M220" s="35">
        <v>1.4</v>
      </c>
      <c r="N220" s="35">
        <v>2.8</v>
      </c>
      <c r="O220" s="35">
        <v>0.28000000000000003</v>
      </c>
    </row>
    <row r="221" spans="1:15" ht="18" customHeight="1" x14ac:dyDescent="0.35">
      <c r="A221" s="24" t="s">
        <v>199</v>
      </c>
      <c r="B221" s="27" t="s">
        <v>25</v>
      </c>
      <c r="C221" s="25">
        <v>20</v>
      </c>
      <c r="D221" s="35">
        <v>1.5</v>
      </c>
      <c r="E221" s="35">
        <v>0.57999999999999996</v>
      </c>
      <c r="F221" s="35">
        <v>10.28</v>
      </c>
      <c r="G221" s="35">
        <v>52.34</v>
      </c>
      <c r="H221" s="35">
        <v>2.2000000000000002E-2</v>
      </c>
      <c r="I221" s="35">
        <v>0</v>
      </c>
      <c r="J221" s="35">
        <v>0</v>
      </c>
      <c r="K221" s="35">
        <v>0.34</v>
      </c>
      <c r="L221" s="35">
        <v>3.8</v>
      </c>
      <c r="M221" s="35">
        <v>13</v>
      </c>
      <c r="N221" s="35">
        <v>2.6</v>
      </c>
      <c r="O221" s="35">
        <v>0.24</v>
      </c>
    </row>
    <row r="222" spans="1:15" ht="18" customHeight="1" x14ac:dyDescent="0.35">
      <c r="A222" s="24"/>
      <c r="B222" s="27" t="s">
        <v>106</v>
      </c>
      <c r="C222" s="25">
        <v>150</v>
      </c>
      <c r="D222" s="35">
        <v>0.6</v>
      </c>
      <c r="E222" s="35">
        <v>0.6</v>
      </c>
      <c r="F222" s="35">
        <v>14.699999999999998</v>
      </c>
      <c r="G222" s="35">
        <v>70.5</v>
      </c>
      <c r="H222" s="35">
        <v>0</v>
      </c>
      <c r="I222" s="35">
        <v>0</v>
      </c>
      <c r="J222" s="35">
        <v>15</v>
      </c>
      <c r="K222" s="35">
        <v>0.3</v>
      </c>
      <c r="L222" s="35">
        <v>24</v>
      </c>
      <c r="M222" s="35">
        <v>13.5</v>
      </c>
      <c r="N222" s="35">
        <v>16.5</v>
      </c>
      <c r="O222" s="35">
        <v>3.2999999999999994</v>
      </c>
    </row>
    <row r="223" spans="1:15" ht="17.25" customHeight="1" x14ac:dyDescent="0.35">
      <c r="A223" s="24"/>
      <c r="B223" s="27" t="s">
        <v>18</v>
      </c>
      <c r="C223" s="25">
        <v>200</v>
      </c>
      <c r="D223" s="35">
        <v>5.8</v>
      </c>
      <c r="E223" s="35">
        <v>6.4</v>
      </c>
      <c r="F223" s="35">
        <v>9.4</v>
      </c>
      <c r="G223" s="35">
        <v>121.8</v>
      </c>
      <c r="H223" s="35">
        <v>0.1</v>
      </c>
      <c r="I223" s="35">
        <v>2.6</v>
      </c>
      <c r="J223" s="35">
        <v>0</v>
      </c>
      <c r="K223" s="35">
        <v>0</v>
      </c>
      <c r="L223" s="35">
        <v>240</v>
      </c>
      <c r="M223" s="35">
        <v>180</v>
      </c>
      <c r="N223" s="35">
        <v>28</v>
      </c>
      <c r="O223" s="35">
        <v>0.2</v>
      </c>
    </row>
    <row r="224" spans="1:15" ht="20.25" customHeight="1" x14ac:dyDescent="0.35">
      <c r="A224" s="24"/>
      <c r="B224" s="27" t="s">
        <v>19</v>
      </c>
      <c r="C224" s="25"/>
      <c r="D224" s="32">
        <v>31.34</v>
      </c>
      <c r="E224" s="32">
        <v>15.6</v>
      </c>
      <c r="F224" s="32">
        <v>135.78</v>
      </c>
      <c r="G224" s="32">
        <v>695.9799999999999</v>
      </c>
      <c r="H224" s="32">
        <v>0.21800000000000003</v>
      </c>
      <c r="I224" s="32">
        <v>3.3519999999999999</v>
      </c>
      <c r="J224" s="32">
        <v>15.151999999999999</v>
      </c>
      <c r="K224" s="32">
        <v>1.296</v>
      </c>
      <c r="L224" s="32">
        <v>591.86</v>
      </c>
      <c r="M224" s="32">
        <v>552.22</v>
      </c>
      <c r="N224" s="32">
        <v>92.460000000000008</v>
      </c>
      <c r="O224" s="32">
        <v>4.9799999999999995</v>
      </c>
    </row>
    <row r="225" spans="1:15" ht="18" customHeight="1" x14ac:dyDescent="0.35">
      <c r="A225" s="37" t="s">
        <v>20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ht="18" customHeight="1" x14ac:dyDescent="0.35">
      <c r="A226" s="24" t="s">
        <v>182</v>
      </c>
      <c r="B226" s="27" t="s">
        <v>57</v>
      </c>
      <c r="C226" s="25">
        <v>60</v>
      </c>
      <c r="D226" s="35">
        <v>0.80000000000000016</v>
      </c>
      <c r="E226" s="35">
        <v>3.6000000000000005</v>
      </c>
      <c r="F226" s="35">
        <v>4.9999999999999991</v>
      </c>
      <c r="G226" s="35">
        <v>56.3</v>
      </c>
      <c r="H226" s="35">
        <v>0</v>
      </c>
      <c r="I226" s="35">
        <v>0</v>
      </c>
      <c r="J226" s="35">
        <v>5.7</v>
      </c>
      <c r="K226" s="35">
        <v>1.6000000000000003</v>
      </c>
      <c r="L226" s="35">
        <v>21</v>
      </c>
      <c r="M226" s="35">
        <v>12.500000000000002</v>
      </c>
      <c r="N226" s="35">
        <v>24.5</v>
      </c>
      <c r="O226" s="35">
        <v>0.80000000000000016</v>
      </c>
    </row>
    <row r="227" spans="1:15" ht="38.25" customHeight="1" x14ac:dyDescent="0.35">
      <c r="A227" s="24" t="s">
        <v>200</v>
      </c>
      <c r="B227" s="27" t="s">
        <v>201</v>
      </c>
      <c r="C227" s="25" t="s">
        <v>40</v>
      </c>
      <c r="D227" s="35">
        <v>1.6619999999999999</v>
      </c>
      <c r="E227" s="35">
        <v>5.46</v>
      </c>
      <c r="F227" s="35">
        <v>6.6719999999999997</v>
      </c>
      <c r="G227" s="35">
        <v>87.8</v>
      </c>
      <c r="H227" s="35">
        <v>5.0000000000000001E-3</v>
      </c>
      <c r="I227" s="35">
        <v>9.6000000000000002E-2</v>
      </c>
      <c r="J227" s="35">
        <v>22.619999999999997</v>
      </c>
      <c r="K227" s="35">
        <v>1.93</v>
      </c>
      <c r="L227" s="35">
        <v>48.4</v>
      </c>
      <c r="M227" s="35">
        <v>23.7</v>
      </c>
      <c r="N227" s="35">
        <v>40.200000000000003</v>
      </c>
      <c r="O227" s="35">
        <v>0.65999999999999981</v>
      </c>
    </row>
    <row r="228" spans="1:15" ht="18" customHeight="1" x14ac:dyDescent="0.35">
      <c r="A228" s="24">
        <v>0</v>
      </c>
      <c r="B228" s="27" t="s">
        <v>202</v>
      </c>
      <c r="C228" s="25"/>
      <c r="D228" s="35">
        <v>1.4119999999999999</v>
      </c>
      <c r="E228" s="35">
        <v>3.96</v>
      </c>
      <c r="F228" s="35">
        <v>6.3220000000000001</v>
      </c>
      <c r="G228" s="35">
        <v>71.8</v>
      </c>
      <c r="H228" s="35">
        <v>0</v>
      </c>
      <c r="I228" s="35">
        <v>4.5999999999999999E-2</v>
      </c>
      <c r="J228" s="35">
        <v>12.62</v>
      </c>
      <c r="K228" s="35">
        <v>1.88</v>
      </c>
      <c r="L228" s="35">
        <v>39.4</v>
      </c>
      <c r="M228" s="35">
        <v>17.7</v>
      </c>
      <c r="N228" s="35">
        <v>39.200000000000003</v>
      </c>
      <c r="O228" s="35">
        <v>0.65999999999999981</v>
      </c>
    </row>
    <row r="229" spans="1:15" ht="18" customHeight="1" x14ac:dyDescent="0.35">
      <c r="A229" s="24">
        <v>0</v>
      </c>
      <c r="B229" s="27" t="s">
        <v>104</v>
      </c>
      <c r="C229" s="25"/>
      <c r="D229" s="35">
        <v>0.25</v>
      </c>
      <c r="E229" s="35">
        <v>1.5</v>
      </c>
      <c r="F229" s="35">
        <v>0.35</v>
      </c>
      <c r="G229" s="35">
        <v>16</v>
      </c>
      <c r="H229" s="35">
        <v>5.0000000000000001E-3</v>
      </c>
      <c r="I229" s="35">
        <v>0.05</v>
      </c>
      <c r="J229" s="35">
        <v>10</v>
      </c>
      <c r="K229" s="35">
        <v>0.05</v>
      </c>
      <c r="L229" s="35">
        <v>9</v>
      </c>
      <c r="M229" s="35">
        <v>6</v>
      </c>
      <c r="N229" s="35">
        <v>1</v>
      </c>
      <c r="O229" s="35">
        <v>0</v>
      </c>
    </row>
    <row r="230" spans="1:15" ht="36" customHeight="1" x14ac:dyDescent="0.35">
      <c r="A230" s="24" t="s">
        <v>188</v>
      </c>
      <c r="B230" s="27" t="s">
        <v>90</v>
      </c>
      <c r="C230" s="25" t="s">
        <v>67</v>
      </c>
      <c r="D230" s="35">
        <v>21.48</v>
      </c>
      <c r="E230" s="35">
        <v>21.15</v>
      </c>
      <c r="F230" s="35">
        <v>29.550000000000004</v>
      </c>
      <c r="G230" s="35">
        <v>401.73</v>
      </c>
      <c r="H230" s="35">
        <v>0</v>
      </c>
      <c r="I230" s="35">
        <v>0.09</v>
      </c>
      <c r="J230" s="35">
        <v>0.9</v>
      </c>
      <c r="K230" s="35">
        <v>2.3999999999999995</v>
      </c>
      <c r="L230" s="35">
        <v>27.75</v>
      </c>
      <c r="M230" s="35">
        <v>44.82</v>
      </c>
      <c r="N230" s="35">
        <v>198.66000000000003</v>
      </c>
      <c r="O230" s="35">
        <v>2.94</v>
      </c>
    </row>
    <row r="231" spans="1:15" ht="18" customHeight="1" x14ac:dyDescent="0.35">
      <c r="A231" s="24" t="s">
        <v>121</v>
      </c>
      <c r="B231" s="27" t="s">
        <v>82</v>
      </c>
      <c r="C231" s="25">
        <v>200</v>
      </c>
      <c r="D231" s="35">
        <v>0.66</v>
      </c>
      <c r="E231" s="35">
        <v>0.1</v>
      </c>
      <c r="F231" s="35">
        <v>32.020000000000003</v>
      </c>
      <c r="G231" s="35">
        <v>131.52000000000001</v>
      </c>
      <c r="H231" s="35">
        <v>0</v>
      </c>
      <c r="I231" s="35">
        <v>0.02</v>
      </c>
      <c r="J231" s="35">
        <v>0.68</v>
      </c>
      <c r="K231" s="35">
        <v>0.5</v>
      </c>
      <c r="L231" s="35">
        <v>32.479999999999997</v>
      </c>
      <c r="M231" s="35">
        <v>17.46</v>
      </c>
      <c r="N231" s="35">
        <v>23.44</v>
      </c>
      <c r="O231" s="35">
        <v>0.7</v>
      </c>
    </row>
    <row r="232" spans="1:15" ht="18" customHeight="1" x14ac:dyDescent="0.35">
      <c r="A232" s="24" t="s">
        <v>112</v>
      </c>
      <c r="B232" s="27" t="s">
        <v>21</v>
      </c>
      <c r="C232" s="25">
        <v>30</v>
      </c>
      <c r="D232" s="35">
        <v>2.2999999999999998</v>
      </c>
      <c r="E232" s="35">
        <v>0.20000000000000004</v>
      </c>
      <c r="F232" s="35">
        <v>14.8</v>
      </c>
      <c r="G232" s="35">
        <v>70.5</v>
      </c>
      <c r="H232" s="35">
        <v>0</v>
      </c>
      <c r="I232" s="35">
        <v>0</v>
      </c>
      <c r="J232" s="35">
        <v>0</v>
      </c>
      <c r="K232" s="35">
        <v>0.3</v>
      </c>
      <c r="L232" s="35">
        <v>6</v>
      </c>
      <c r="M232" s="35">
        <v>19.5</v>
      </c>
      <c r="N232" s="35">
        <v>4.2</v>
      </c>
      <c r="O232" s="35">
        <v>0.3</v>
      </c>
    </row>
    <row r="233" spans="1:15" ht="18" customHeight="1" x14ac:dyDescent="0.35">
      <c r="A233" s="24" t="s">
        <v>113</v>
      </c>
      <c r="B233" s="27" t="s">
        <v>22</v>
      </c>
      <c r="C233" s="25">
        <v>40</v>
      </c>
      <c r="D233" s="35">
        <v>2.6</v>
      </c>
      <c r="E233" s="35">
        <v>0.5</v>
      </c>
      <c r="F233" s="35">
        <v>15.8</v>
      </c>
      <c r="G233" s="35">
        <v>79.2</v>
      </c>
      <c r="H233" s="35">
        <v>0.1</v>
      </c>
      <c r="I233" s="35">
        <v>0</v>
      </c>
      <c r="J233" s="35">
        <v>0</v>
      </c>
      <c r="K233" s="35">
        <v>0.6</v>
      </c>
      <c r="L233" s="35">
        <v>11.599999999999998</v>
      </c>
      <c r="M233" s="35">
        <v>60</v>
      </c>
      <c r="N233" s="35">
        <v>18.8</v>
      </c>
      <c r="O233" s="35">
        <v>1.6</v>
      </c>
    </row>
    <row r="234" spans="1:15" ht="18.75" customHeight="1" x14ac:dyDescent="0.35">
      <c r="A234" s="24"/>
      <c r="B234" s="27" t="s">
        <v>19</v>
      </c>
      <c r="C234" s="25"/>
      <c r="D234" s="32">
        <f>D233+D232+D231+D230+D227+D226</f>
        <v>29.501999999999999</v>
      </c>
      <c r="E234" s="32">
        <f t="shared" ref="E234:O234" si="13">E233+E232+E231+E230+E227+E226</f>
        <v>31.01</v>
      </c>
      <c r="F234" s="32">
        <f t="shared" si="13"/>
        <v>103.84200000000001</v>
      </c>
      <c r="G234" s="32">
        <f t="shared" si="13"/>
        <v>827.05</v>
      </c>
      <c r="H234" s="32">
        <f t="shared" si="13"/>
        <v>0.10500000000000001</v>
      </c>
      <c r="I234" s="32">
        <f t="shared" si="13"/>
        <v>0.20600000000000002</v>
      </c>
      <c r="J234" s="32">
        <f t="shared" si="13"/>
        <v>29.899999999999995</v>
      </c>
      <c r="K234" s="32">
        <f t="shared" si="13"/>
        <v>7.33</v>
      </c>
      <c r="L234" s="32">
        <f t="shared" si="13"/>
        <v>147.22999999999999</v>
      </c>
      <c r="M234" s="32">
        <f t="shared" si="13"/>
        <v>177.98</v>
      </c>
      <c r="N234" s="32">
        <f t="shared" si="13"/>
        <v>309.8</v>
      </c>
      <c r="O234" s="32">
        <f t="shared" si="13"/>
        <v>7</v>
      </c>
    </row>
    <row r="235" spans="1:15" ht="18" customHeight="1" x14ac:dyDescent="0.35">
      <c r="A235" s="37" t="s">
        <v>23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ht="35.25" customHeight="1" x14ac:dyDescent="0.35">
      <c r="A236" s="24" t="s">
        <v>205</v>
      </c>
      <c r="B236" s="27" t="s">
        <v>71</v>
      </c>
      <c r="C236" s="25" t="s">
        <v>27</v>
      </c>
      <c r="D236" s="35">
        <v>9.5040000000000013</v>
      </c>
      <c r="E236" s="35">
        <v>7.7759999999999998</v>
      </c>
      <c r="F236" s="35">
        <v>34.24</v>
      </c>
      <c r="G236" s="35">
        <v>244.96</v>
      </c>
      <c r="H236" s="35">
        <v>0.11200000000000002</v>
      </c>
      <c r="I236" s="35">
        <v>1.8559999999999999</v>
      </c>
      <c r="J236" s="35">
        <v>6.4000000000000001E-2</v>
      </c>
      <c r="K236" s="35">
        <v>2.0960000000000001</v>
      </c>
      <c r="L236" s="35">
        <v>76.8</v>
      </c>
      <c r="M236" s="35">
        <v>98.08</v>
      </c>
      <c r="N236" s="35">
        <v>23.2</v>
      </c>
      <c r="O236" s="35">
        <v>28.08</v>
      </c>
    </row>
    <row r="237" spans="1:15" ht="18" customHeight="1" x14ac:dyDescent="0.35">
      <c r="A237" s="24" t="s">
        <v>206</v>
      </c>
      <c r="B237" s="27" t="s">
        <v>30</v>
      </c>
      <c r="C237" s="25">
        <v>200</v>
      </c>
      <c r="D237" s="35">
        <v>0.08</v>
      </c>
      <c r="E237" s="35">
        <v>0.02</v>
      </c>
      <c r="F237" s="35">
        <v>15</v>
      </c>
      <c r="G237" s="35">
        <v>60.46</v>
      </c>
      <c r="H237" s="35">
        <v>0</v>
      </c>
      <c r="I237" s="35">
        <v>0</v>
      </c>
      <c r="J237" s="35">
        <v>0.04</v>
      </c>
      <c r="K237" s="35">
        <v>0</v>
      </c>
      <c r="L237" s="35">
        <v>11.1</v>
      </c>
      <c r="M237" s="35">
        <v>1.4</v>
      </c>
      <c r="N237" s="35">
        <v>2.8</v>
      </c>
      <c r="O237" s="35">
        <v>0.28000000000000003</v>
      </c>
    </row>
    <row r="238" spans="1:15" ht="18" customHeight="1" x14ac:dyDescent="0.35">
      <c r="A238" s="24"/>
      <c r="B238" s="27" t="s">
        <v>19</v>
      </c>
      <c r="C238" s="25"/>
      <c r="D238" s="32">
        <v>9.5840000000000014</v>
      </c>
      <c r="E238" s="32">
        <v>7.7959999999999994</v>
      </c>
      <c r="F238" s="32">
        <v>49.24</v>
      </c>
      <c r="G238" s="32">
        <v>305.42</v>
      </c>
      <c r="H238" s="32">
        <v>0.11200000000000002</v>
      </c>
      <c r="I238" s="32">
        <v>1.8559999999999999</v>
      </c>
      <c r="J238" s="32">
        <v>0.10400000000000001</v>
      </c>
      <c r="K238" s="32">
        <v>2.0960000000000001</v>
      </c>
      <c r="L238" s="32">
        <v>87.899999999999991</v>
      </c>
      <c r="M238" s="32">
        <v>99.48</v>
      </c>
      <c r="N238" s="32">
        <v>26</v>
      </c>
      <c r="O238" s="32">
        <v>28.36</v>
      </c>
    </row>
    <row r="239" spans="1:15" ht="18" customHeight="1" x14ac:dyDescent="0.35">
      <c r="A239" s="24"/>
      <c r="B239" s="27" t="s">
        <v>41</v>
      </c>
      <c r="C239" s="25"/>
      <c r="D239" s="32">
        <f>D234+D224+D238</f>
        <v>70.426000000000002</v>
      </c>
      <c r="E239" s="32">
        <f t="shared" ref="E239:O239" si="14">E234+E224+E238</f>
        <v>54.405999999999999</v>
      </c>
      <c r="F239" s="32">
        <f t="shared" si="14"/>
        <v>288.86200000000002</v>
      </c>
      <c r="G239" s="32">
        <f t="shared" si="14"/>
        <v>1828.4499999999998</v>
      </c>
      <c r="H239" s="32">
        <f t="shared" si="14"/>
        <v>0.43500000000000005</v>
      </c>
      <c r="I239" s="32">
        <f t="shared" si="14"/>
        <v>5.4139999999999997</v>
      </c>
      <c r="J239" s="32">
        <f t="shared" si="14"/>
        <v>45.155999999999992</v>
      </c>
      <c r="K239" s="32">
        <f t="shared" si="14"/>
        <v>10.722</v>
      </c>
      <c r="L239" s="32">
        <f t="shared" si="14"/>
        <v>826.99</v>
      </c>
      <c r="M239" s="32">
        <f t="shared" si="14"/>
        <v>829.68000000000006</v>
      </c>
      <c r="N239" s="32">
        <f t="shared" si="14"/>
        <v>428.26</v>
      </c>
      <c r="O239" s="32">
        <f t="shared" si="14"/>
        <v>40.340000000000003</v>
      </c>
    </row>
    <row r="240" spans="1:15" ht="18" customHeight="1" x14ac:dyDescent="0.35"/>
    <row r="241" spans="1:15" ht="18" customHeight="1" x14ac:dyDescent="0.35">
      <c r="A241" s="20" t="s">
        <v>233</v>
      </c>
    </row>
    <row r="242" spans="1:15" ht="18" customHeight="1" x14ac:dyDescent="0.35">
      <c r="A242" s="20" t="s">
        <v>235</v>
      </c>
    </row>
    <row r="243" spans="1:15" ht="18" customHeight="1" x14ac:dyDescent="0.35">
      <c r="A243" s="20" t="s">
        <v>229</v>
      </c>
    </row>
    <row r="244" spans="1:15" ht="18" customHeight="1" x14ac:dyDescent="0.35"/>
    <row r="245" spans="1:15" ht="37.5" customHeight="1" x14ac:dyDescent="0.35">
      <c r="A245" s="38" t="s">
        <v>0</v>
      </c>
      <c r="B245" s="39" t="s">
        <v>1</v>
      </c>
      <c r="C245" s="39" t="s">
        <v>2</v>
      </c>
      <c r="D245" s="40" t="s">
        <v>3</v>
      </c>
      <c r="E245" s="40"/>
      <c r="F245" s="40"/>
      <c r="G245" s="40" t="s">
        <v>4</v>
      </c>
      <c r="H245" s="40" t="s">
        <v>5</v>
      </c>
      <c r="I245" s="40"/>
      <c r="J245" s="40"/>
      <c r="K245" s="40"/>
      <c r="L245" s="40" t="s">
        <v>6</v>
      </c>
      <c r="M245" s="40"/>
      <c r="N245" s="40"/>
      <c r="O245" s="40"/>
    </row>
    <row r="246" spans="1:15" ht="43.5" customHeight="1" x14ac:dyDescent="0.35">
      <c r="A246" s="38"/>
      <c r="B246" s="39"/>
      <c r="C246" s="39"/>
      <c r="D246" s="32" t="s">
        <v>7</v>
      </c>
      <c r="E246" s="32" t="s">
        <v>8</v>
      </c>
      <c r="F246" s="32" t="s">
        <v>9</v>
      </c>
      <c r="G246" s="40"/>
      <c r="H246" s="32" t="s">
        <v>230</v>
      </c>
      <c r="I246" s="32" t="s">
        <v>10</v>
      </c>
      <c r="J246" s="32" t="s">
        <v>11</v>
      </c>
      <c r="K246" s="32" t="s">
        <v>12</v>
      </c>
      <c r="L246" s="32" t="s">
        <v>13</v>
      </c>
      <c r="M246" s="32" t="s">
        <v>14</v>
      </c>
      <c r="N246" s="32" t="s">
        <v>15</v>
      </c>
      <c r="O246" s="32" t="s">
        <v>16</v>
      </c>
    </row>
    <row r="247" spans="1:15" ht="18" customHeight="1" x14ac:dyDescent="0.35">
      <c r="A247" s="37" t="s">
        <v>17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ht="38.25" customHeight="1" x14ac:dyDescent="0.35">
      <c r="A248" s="24" t="s">
        <v>107</v>
      </c>
      <c r="B248" s="27" t="s">
        <v>49</v>
      </c>
      <c r="C248" s="25">
        <v>150</v>
      </c>
      <c r="D248" s="35">
        <v>4.3499999999999996</v>
      </c>
      <c r="E248" s="35">
        <v>7.65</v>
      </c>
      <c r="F248" s="35">
        <v>23.1</v>
      </c>
      <c r="G248" s="35">
        <v>179.25</v>
      </c>
      <c r="H248" s="35">
        <v>4.4999999999999998E-2</v>
      </c>
      <c r="I248" s="35">
        <v>0.06</v>
      </c>
      <c r="J248" s="35">
        <v>0.84000000000000019</v>
      </c>
      <c r="K248" s="35">
        <v>46.29</v>
      </c>
      <c r="L248" s="35">
        <v>95.55</v>
      </c>
      <c r="M248" s="35">
        <v>14.55</v>
      </c>
      <c r="N248" s="35">
        <v>84.45</v>
      </c>
      <c r="O248" s="35">
        <v>0.3</v>
      </c>
    </row>
    <row r="249" spans="1:15" ht="18" customHeight="1" x14ac:dyDescent="0.35">
      <c r="A249" s="24" t="s">
        <v>138</v>
      </c>
      <c r="B249" s="27" t="s">
        <v>72</v>
      </c>
      <c r="C249" s="25">
        <v>20</v>
      </c>
      <c r="D249" s="35">
        <v>4.6399999999999997</v>
      </c>
      <c r="E249" s="35">
        <v>5.9</v>
      </c>
      <c r="F249" s="35">
        <v>0</v>
      </c>
      <c r="G249" s="35">
        <v>71.66</v>
      </c>
      <c r="H249" s="35">
        <v>0</v>
      </c>
      <c r="I249" s="35">
        <v>0.14000000000000001</v>
      </c>
      <c r="J249" s="35">
        <v>5.2000000000000005E-2</v>
      </c>
      <c r="K249" s="35">
        <v>0.1</v>
      </c>
      <c r="L249" s="35">
        <v>176</v>
      </c>
      <c r="M249" s="35">
        <v>100</v>
      </c>
      <c r="N249" s="35">
        <v>7</v>
      </c>
      <c r="O249" s="35">
        <v>0.2</v>
      </c>
    </row>
    <row r="250" spans="1:15" ht="18" customHeight="1" x14ac:dyDescent="0.35">
      <c r="A250" s="24" t="s">
        <v>199</v>
      </c>
      <c r="B250" s="27" t="s">
        <v>25</v>
      </c>
      <c r="C250" s="25">
        <v>20</v>
      </c>
      <c r="D250" s="35">
        <v>1.5</v>
      </c>
      <c r="E250" s="35">
        <v>0.57999999999999996</v>
      </c>
      <c r="F250" s="35">
        <v>10.28</v>
      </c>
      <c r="G250" s="35">
        <v>52.34</v>
      </c>
      <c r="H250" s="35">
        <v>2.2000000000000002E-2</v>
      </c>
      <c r="I250" s="35">
        <v>0</v>
      </c>
      <c r="J250" s="35">
        <v>0</v>
      </c>
      <c r="K250" s="35">
        <v>0.34</v>
      </c>
      <c r="L250" s="35">
        <v>3.8</v>
      </c>
      <c r="M250" s="35">
        <v>13</v>
      </c>
      <c r="N250" s="35">
        <v>2.6</v>
      </c>
      <c r="O250" s="35">
        <v>0.24</v>
      </c>
    </row>
    <row r="251" spans="1:15" ht="18" customHeight="1" x14ac:dyDescent="0.35">
      <c r="A251" s="24" t="s">
        <v>117</v>
      </c>
      <c r="B251" s="27" t="s">
        <v>32</v>
      </c>
      <c r="C251" s="25" t="s">
        <v>33</v>
      </c>
      <c r="D251" s="35">
        <v>0.14000000000000001</v>
      </c>
      <c r="E251" s="35">
        <v>0.02</v>
      </c>
      <c r="F251" s="35">
        <v>15.2</v>
      </c>
      <c r="G251" s="35">
        <v>61.5</v>
      </c>
      <c r="H251" s="35">
        <v>0</v>
      </c>
      <c r="I251" s="35">
        <v>0</v>
      </c>
      <c r="J251" s="35">
        <v>2.84</v>
      </c>
      <c r="K251" s="35">
        <v>0.02</v>
      </c>
      <c r="L251" s="35">
        <v>14.2</v>
      </c>
      <c r="M251" s="35">
        <v>2.4</v>
      </c>
      <c r="N251" s="35">
        <v>4.4000000000000004</v>
      </c>
      <c r="O251" s="35">
        <v>0.36</v>
      </c>
    </row>
    <row r="252" spans="1:15" ht="18" customHeight="1" x14ac:dyDescent="0.35">
      <c r="A252" s="24"/>
      <c r="B252" s="27" t="s">
        <v>18</v>
      </c>
      <c r="C252" s="25">
        <v>200</v>
      </c>
      <c r="D252" s="35">
        <v>5.8</v>
      </c>
      <c r="E252" s="35">
        <v>6.4</v>
      </c>
      <c r="F252" s="35">
        <v>9.4</v>
      </c>
      <c r="G252" s="35">
        <v>121.8</v>
      </c>
      <c r="H252" s="35">
        <v>0.1</v>
      </c>
      <c r="I252" s="35">
        <v>2.6</v>
      </c>
      <c r="J252" s="35">
        <v>0</v>
      </c>
      <c r="K252" s="35">
        <v>0</v>
      </c>
      <c r="L252" s="35">
        <v>240</v>
      </c>
      <c r="M252" s="35">
        <v>180</v>
      </c>
      <c r="N252" s="35">
        <v>28</v>
      </c>
      <c r="O252" s="35">
        <v>0.2</v>
      </c>
    </row>
    <row r="253" spans="1:15" ht="18" hidden="1" customHeight="1" x14ac:dyDescent="0.35">
      <c r="A253" s="24"/>
      <c r="B253" s="27"/>
      <c r="C253" s="2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8" hidden="1" customHeight="1" x14ac:dyDescent="0.35">
      <c r="A254" s="24"/>
      <c r="B254" s="27"/>
      <c r="C254" s="2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8" customHeight="1" x14ac:dyDescent="0.35">
      <c r="A255" s="24"/>
      <c r="B255" s="27" t="s">
        <v>19</v>
      </c>
      <c r="C255" s="25"/>
      <c r="D255" s="32">
        <v>16.43</v>
      </c>
      <c r="E255" s="32">
        <v>20.55</v>
      </c>
      <c r="F255" s="32">
        <v>57.98</v>
      </c>
      <c r="G255" s="32">
        <v>486.55</v>
      </c>
      <c r="H255" s="32">
        <v>0.16700000000000001</v>
      </c>
      <c r="I255" s="32">
        <v>2.8000000000000003</v>
      </c>
      <c r="J255" s="32">
        <v>3.7320000000000002</v>
      </c>
      <c r="K255" s="32">
        <v>46.750000000000007</v>
      </c>
      <c r="L255" s="32">
        <v>529.54999999999995</v>
      </c>
      <c r="M255" s="32">
        <v>309.95</v>
      </c>
      <c r="N255" s="32">
        <v>126.45</v>
      </c>
      <c r="O255" s="32">
        <v>1.3</v>
      </c>
    </row>
    <row r="256" spans="1:15" ht="18" customHeight="1" x14ac:dyDescent="0.35">
      <c r="A256" s="37" t="s">
        <v>20</v>
      </c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ht="18" customHeight="1" x14ac:dyDescent="0.35">
      <c r="A257" s="24" t="s">
        <v>132</v>
      </c>
      <c r="B257" s="27" t="s">
        <v>66</v>
      </c>
      <c r="C257" s="25">
        <v>60</v>
      </c>
      <c r="D257" s="35">
        <v>0.6</v>
      </c>
      <c r="E257" s="35">
        <v>3.6</v>
      </c>
      <c r="F257" s="35">
        <v>2.2200000000000002</v>
      </c>
      <c r="G257" s="35">
        <v>44.34</v>
      </c>
      <c r="H257" s="35">
        <v>0</v>
      </c>
      <c r="I257" s="35">
        <v>7.92</v>
      </c>
      <c r="J257" s="35">
        <v>0</v>
      </c>
      <c r="K257" s="35">
        <v>0.3</v>
      </c>
      <c r="L257" s="35">
        <v>15</v>
      </c>
      <c r="M257" s="35">
        <v>21</v>
      </c>
      <c r="N257" s="35">
        <v>10.8</v>
      </c>
      <c r="O257" s="35">
        <v>0.36</v>
      </c>
    </row>
    <row r="258" spans="1:15" ht="18" customHeight="1" x14ac:dyDescent="0.35">
      <c r="A258" s="24" t="s">
        <v>207</v>
      </c>
      <c r="B258" s="27" t="s">
        <v>73</v>
      </c>
      <c r="C258" s="25">
        <v>200</v>
      </c>
      <c r="D258" s="35">
        <v>1.4</v>
      </c>
      <c r="E258" s="35">
        <v>5.6</v>
      </c>
      <c r="F258" s="35">
        <v>12.4</v>
      </c>
      <c r="G258" s="35">
        <v>104.8</v>
      </c>
      <c r="H258" s="35">
        <v>0</v>
      </c>
      <c r="I258" s="35">
        <v>0.2</v>
      </c>
      <c r="J258" s="35">
        <v>8.1999999999999993</v>
      </c>
      <c r="K258" s="35">
        <v>1.4</v>
      </c>
      <c r="L258" s="35">
        <v>28</v>
      </c>
      <c r="M258" s="35">
        <v>16.600000000000001</v>
      </c>
      <c r="N258" s="35">
        <v>39.4</v>
      </c>
      <c r="O258" s="35">
        <v>1.2</v>
      </c>
    </row>
    <row r="259" spans="1:15" ht="18" customHeight="1" x14ac:dyDescent="0.35">
      <c r="A259" s="24" t="s">
        <v>208</v>
      </c>
      <c r="B259" s="27" t="s">
        <v>105</v>
      </c>
      <c r="C259" s="25">
        <v>90</v>
      </c>
      <c r="D259" s="35">
        <v>7.379999999999999</v>
      </c>
      <c r="E259" s="35">
        <v>10.26</v>
      </c>
      <c r="F259" s="35">
        <v>4.8600000000000003</v>
      </c>
      <c r="G259" s="35">
        <v>141.30000000000001</v>
      </c>
      <c r="H259" s="35">
        <v>0.09</v>
      </c>
      <c r="I259" s="35">
        <v>0.09</v>
      </c>
      <c r="J259" s="35">
        <v>0.9900000000000001</v>
      </c>
      <c r="K259" s="35">
        <v>1.35</v>
      </c>
      <c r="L259" s="35">
        <v>21.6</v>
      </c>
      <c r="M259" s="35">
        <v>15.93</v>
      </c>
      <c r="N259" s="35">
        <v>122.4</v>
      </c>
      <c r="O259" s="35">
        <v>1.44</v>
      </c>
    </row>
    <row r="260" spans="1:15" ht="18" customHeight="1" x14ac:dyDescent="0.35">
      <c r="A260" s="24" t="s">
        <v>185</v>
      </c>
      <c r="B260" s="27" t="s">
        <v>74</v>
      </c>
      <c r="C260" s="25">
        <v>90</v>
      </c>
      <c r="D260" s="35">
        <v>8.58</v>
      </c>
      <c r="E260" s="35">
        <v>5.79</v>
      </c>
      <c r="F260" s="35">
        <v>38.520000000000003</v>
      </c>
      <c r="G260" s="35">
        <v>240.48</v>
      </c>
      <c r="H260" s="35">
        <v>1.4999999999999999E-2</v>
      </c>
      <c r="I260" s="35">
        <v>0.24</v>
      </c>
      <c r="J260" s="35">
        <v>0</v>
      </c>
      <c r="K260" s="35">
        <v>0.6</v>
      </c>
      <c r="L260" s="35">
        <v>15.39</v>
      </c>
      <c r="M260" s="35">
        <v>135.47999999999999</v>
      </c>
      <c r="N260" s="35">
        <v>203.32499999999999</v>
      </c>
      <c r="O260" s="35">
        <v>4.6500000000000004</v>
      </c>
    </row>
    <row r="261" spans="1:15" ht="18" customHeight="1" x14ac:dyDescent="0.35">
      <c r="A261" s="24" t="s">
        <v>121</v>
      </c>
      <c r="B261" s="27" t="s">
        <v>82</v>
      </c>
      <c r="C261" s="25">
        <v>200</v>
      </c>
      <c r="D261" s="35">
        <v>0.66</v>
      </c>
      <c r="E261" s="35">
        <v>0.1</v>
      </c>
      <c r="F261" s="35">
        <v>32.020000000000003</v>
      </c>
      <c r="G261" s="35">
        <v>131.52000000000001</v>
      </c>
      <c r="H261" s="35">
        <v>0</v>
      </c>
      <c r="I261" s="35">
        <v>0.02</v>
      </c>
      <c r="J261" s="35">
        <v>0.68</v>
      </c>
      <c r="K261" s="35">
        <v>0.5</v>
      </c>
      <c r="L261" s="35">
        <v>32.479999999999997</v>
      </c>
      <c r="M261" s="35">
        <v>17.46</v>
      </c>
      <c r="N261" s="35">
        <v>23.44</v>
      </c>
      <c r="O261" s="35">
        <v>0.7</v>
      </c>
    </row>
    <row r="262" spans="1:15" ht="18" customHeight="1" x14ac:dyDescent="0.35">
      <c r="A262" s="24"/>
      <c r="B262" s="27" t="s">
        <v>26</v>
      </c>
      <c r="C262" s="25">
        <v>150</v>
      </c>
      <c r="D262" s="35">
        <v>0.6</v>
      </c>
      <c r="E262" s="35">
        <v>0.6</v>
      </c>
      <c r="F262" s="35">
        <v>14.699999999999998</v>
      </c>
      <c r="G262" s="35">
        <v>70.5</v>
      </c>
      <c r="H262" s="35">
        <v>0</v>
      </c>
      <c r="I262" s="35">
        <v>0</v>
      </c>
      <c r="J262" s="35">
        <v>15</v>
      </c>
      <c r="K262" s="35">
        <v>0.3</v>
      </c>
      <c r="L262" s="35">
        <v>24</v>
      </c>
      <c r="M262" s="35">
        <v>13.5</v>
      </c>
      <c r="N262" s="35">
        <v>16.5</v>
      </c>
      <c r="O262" s="35">
        <v>3.2999999999999994</v>
      </c>
    </row>
    <row r="263" spans="1:15" ht="18" customHeight="1" x14ac:dyDescent="0.35">
      <c r="A263" s="24" t="s">
        <v>112</v>
      </c>
      <c r="B263" s="27" t="s">
        <v>21</v>
      </c>
      <c r="C263" s="25">
        <v>30</v>
      </c>
      <c r="D263" s="35">
        <v>2.2999999999999998</v>
      </c>
      <c r="E263" s="35">
        <v>0.20000000000000004</v>
      </c>
      <c r="F263" s="35">
        <v>14.8</v>
      </c>
      <c r="G263" s="35">
        <v>70.5</v>
      </c>
      <c r="H263" s="35">
        <v>0</v>
      </c>
      <c r="I263" s="35">
        <v>0</v>
      </c>
      <c r="J263" s="35">
        <v>0</v>
      </c>
      <c r="K263" s="35">
        <v>0.3</v>
      </c>
      <c r="L263" s="35">
        <v>6</v>
      </c>
      <c r="M263" s="35">
        <v>19.5</v>
      </c>
      <c r="N263" s="35">
        <v>4.2</v>
      </c>
      <c r="O263" s="35">
        <v>0.3</v>
      </c>
    </row>
    <row r="264" spans="1:15" ht="18" customHeight="1" x14ac:dyDescent="0.35">
      <c r="A264" s="24" t="s">
        <v>113</v>
      </c>
      <c r="B264" s="27" t="s">
        <v>22</v>
      </c>
      <c r="C264" s="25">
        <v>40</v>
      </c>
      <c r="D264" s="35">
        <v>2.6</v>
      </c>
      <c r="E264" s="35">
        <v>0.5</v>
      </c>
      <c r="F264" s="35">
        <v>15.8</v>
      </c>
      <c r="G264" s="35">
        <v>79.2</v>
      </c>
      <c r="H264" s="35">
        <v>0.1</v>
      </c>
      <c r="I264" s="35">
        <v>0</v>
      </c>
      <c r="J264" s="35">
        <v>0</v>
      </c>
      <c r="K264" s="35">
        <v>0.6</v>
      </c>
      <c r="L264" s="35">
        <v>11.599999999999998</v>
      </c>
      <c r="M264" s="35">
        <v>60</v>
      </c>
      <c r="N264" s="35">
        <v>18.8</v>
      </c>
      <c r="O264" s="35">
        <v>1.6</v>
      </c>
    </row>
    <row r="265" spans="1:15" ht="18" hidden="1" customHeight="1" x14ac:dyDescent="0.35">
      <c r="A265" s="24"/>
      <c r="B265" s="27"/>
      <c r="C265" s="2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8" hidden="1" customHeight="1" x14ac:dyDescent="0.35">
      <c r="A266" s="24"/>
      <c r="B266" s="27"/>
      <c r="C266" s="2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8" customHeight="1" x14ac:dyDescent="0.35">
      <c r="A267" s="24"/>
      <c r="B267" s="27" t="s">
        <v>19</v>
      </c>
      <c r="C267" s="25"/>
      <c r="D267" s="35">
        <v>24.120000000000005</v>
      </c>
      <c r="E267" s="35">
        <v>26.650000000000002</v>
      </c>
      <c r="F267" s="35">
        <v>135.32000000000002</v>
      </c>
      <c r="G267" s="35">
        <v>882.64</v>
      </c>
      <c r="H267" s="35">
        <v>0.20500000000000002</v>
      </c>
      <c r="I267" s="35">
        <v>8.4699999999999989</v>
      </c>
      <c r="J267" s="35">
        <v>24.869999999999997</v>
      </c>
      <c r="K267" s="35">
        <v>5.35</v>
      </c>
      <c r="L267" s="35">
        <v>154.07</v>
      </c>
      <c r="M267" s="35">
        <v>299.47000000000003</v>
      </c>
      <c r="N267" s="35">
        <v>438.86500000000001</v>
      </c>
      <c r="O267" s="35">
        <v>13.549999999999999</v>
      </c>
    </row>
    <row r="268" spans="1:15" ht="18" customHeight="1" x14ac:dyDescent="0.35">
      <c r="A268" s="37" t="s">
        <v>23</v>
      </c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ht="18" customHeight="1" x14ac:dyDescent="0.35">
      <c r="A269" s="24" t="s">
        <v>129</v>
      </c>
      <c r="B269" s="27" t="s">
        <v>65</v>
      </c>
      <c r="C269" s="25">
        <v>150</v>
      </c>
      <c r="D269" s="35">
        <v>13.934999999999997</v>
      </c>
      <c r="E269" s="35">
        <v>24.824999999999999</v>
      </c>
      <c r="F269" s="35">
        <v>2.64</v>
      </c>
      <c r="G269" s="35">
        <v>289.75499999999994</v>
      </c>
      <c r="H269" s="35">
        <v>0.10500000000000002</v>
      </c>
      <c r="I269" s="35">
        <v>0.25500000000000006</v>
      </c>
      <c r="J269" s="35">
        <v>0.33</v>
      </c>
      <c r="K269" s="35">
        <v>0.75</v>
      </c>
      <c r="L269" s="35">
        <v>103.08</v>
      </c>
      <c r="M269" s="35">
        <v>225.78</v>
      </c>
      <c r="N269" s="35">
        <v>16.14</v>
      </c>
      <c r="O269" s="35">
        <v>2.64</v>
      </c>
    </row>
    <row r="270" spans="1:15" ht="18" customHeight="1" x14ac:dyDescent="0.35">
      <c r="A270" s="24" t="s">
        <v>112</v>
      </c>
      <c r="B270" s="27" t="s">
        <v>21</v>
      </c>
      <c r="C270" s="25">
        <v>20</v>
      </c>
      <c r="D270" s="35">
        <v>1.5333333333333332</v>
      </c>
      <c r="E270" s="35">
        <v>0.13333333333333336</v>
      </c>
      <c r="F270" s="35">
        <v>9.8666666666666671</v>
      </c>
      <c r="G270" s="35">
        <v>47</v>
      </c>
      <c r="H270" s="35">
        <v>0</v>
      </c>
      <c r="I270" s="35">
        <v>0</v>
      </c>
      <c r="J270" s="35">
        <v>0</v>
      </c>
      <c r="K270" s="35">
        <v>0.2</v>
      </c>
      <c r="L270" s="35">
        <v>4</v>
      </c>
      <c r="M270" s="35">
        <v>13</v>
      </c>
      <c r="N270" s="35">
        <v>2.8000000000000007</v>
      </c>
      <c r="O270" s="35">
        <v>0.2</v>
      </c>
    </row>
    <row r="271" spans="1:15" ht="18" customHeight="1" x14ac:dyDescent="0.35">
      <c r="A271" s="24" t="s">
        <v>187</v>
      </c>
      <c r="B271" s="27" t="s">
        <v>81</v>
      </c>
      <c r="C271" s="25">
        <v>200</v>
      </c>
      <c r="D271" s="35">
        <v>0.57999999999999996</v>
      </c>
      <c r="E271" s="35">
        <v>0.06</v>
      </c>
      <c r="F271" s="35">
        <v>30.2</v>
      </c>
      <c r="G271" s="35">
        <v>123.66</v>
      </c>
      <c r="H271" s="35">
        <v>0</v>
      </c>
      <c r="I271" s="35">
        <v>0</v>
      </c>
      <c r="J271" s="35">
        <v>1.1000000000000001</v>
      </c>
      <c r="K271" s="35">
        <v>0.18</v>
      </c>
      <c r="L271" s="35">
        <v>15.7</v>
      </c>
      <c r="M271" s="35">
        <v>3.36</v>
      </c>
      <c r="N271" s="35">
        <v>16.32</v>
      </c>
      <c r="O271" s="35">
        <v>0.38</v>
      </c>
    </row>
    <row r="272" spans="1:15" ht="18" customHeight="1" x14ac:dyDescent="0.35">
      <c r="A272" s="24"/>
      <c r="B272" s="27" t="s">
        <v>19</v>
      </c>
      <c r="C272" s="25"/>
      <c r="D272" s="32">
        <v>16.048333333333328</v>
      </c>
      <c r="E272" s="32">
        <v>25.018333333333331</v>
      </c>
      <c r="F272" s="32">
        <v>42.706666666666663</v>
      </c>
      <c r="G272" s="32">
        <v>460.41499999999996</v>
      </c>
      <c r="H272" s="32">
        <v>0.10500000000000002</v>
      </c>
      <c r="I272" s="32">
        <v>0.25500000000000006</v>
      </c>
      <c r="J272" s="32">
        <v>1.4300000000000002</v>
      </c>
      <c r="K272" s="32">
        <v>1.1299999999999999</v>
      </c>
      <c r="L272" s="32">
        <v>122.78</v>
      </c>
      <c r="M272" s="32">
        <v>242.14000000000001</v>
      </c>
      <c r="N272" s="32">
        <v>35.260000000000005</v>
      </c>
      <c r="O272" s="32">
        <v>3.22</v>
      </c>
    </row>
    <row r="273" spans="1:15" ht="18" customHeight="1" x14ac:dyDescent="0.35">
      <c r="A273" s="24"/>
      <c r="B273" s="27" t="s">
        <v>42</v>
      </c>
      <c r="C273" s="25"/>
      <c r="D273" s="32">
        <v>56.598333333333329</v>
      </c>
      <c r="E273" s="32">
        <v>72.218333333333334</v>
      </c>
      <c r="F273" s="32">
        <v>236.00666666666666</v>
      </c>
      <c r="G273" s="32">
        <v>1829.605</v>
      </c>
      <c r="H273" s="32">
        <v>0.47700000000000004</v>
      </c>
      <c r="I273" s="32">
        <v>11.525</v>
      </c>
      <c r="J273" s="32">
        <v>30.031999999999996</v>
      </c>
      <c r="K273" s="32">
        <v>53.230000000000011</v>
      </c>
      <c r="L273" s="32">
        <v>806.39999999999986</v>
      </c>
      <c r="M273" s="32">
        <v>851.56000000000006</v>
      </c>
      <c r="N273" s="32">
        <v>600.57500000000005</v>
      </c>
      <c r="O273" s="32">
        <v>18.07</v>
      </c>
    </row>
    <row r="274" spans="1:15" ht="18" customHeight="1" x14ac:dyDescent="0.35"/>
    <row r="275" spans="1:15" ht="18" customHeight="1" x14ac:dyDescent="0.35">
      <c r="A275" s="20" t="s">
        <v>234</v>
      </c>
    </row>
    <row r="276" spans="1:15" ht="18" customHeight="1" x14ac:dyDescent="0.35">
      <c r="A276" s="20" t="s">
        <v>235</v>
      </c>
    </row>
    <row r="277" spans="1:15" ht="18" customHeight="1" x14ac:dyDescent="0.35">
      <c r="A277" s="20" t="s">
        <v>229</v>
      </c>
    </row>
    <row r="278" spans="1:15" ht="18" customHeight="1" x14ac:dyDescent="0.35"/>
    <row r="279" spans="1:15" ht="37.5" customHeight="1" x14ac:dyDescent="0.35">
      <c r="A279" s="38" t="s">
        <v>0</v>
      </c>
      <c r="B279" s="39" t="s">
        <v>1</v>
      </c>
      <c r="C279" s="39" t="s">
        <v>2</v>
      </c>
      <c r="D279" s="40" t="s">
        <v>3</v>
      </c>
      <c r="E279" s="40"/>
      <c r="F279" s="40"/>
      <c r="G279" s="40" t="s">
        <v>4</v>
      </c>
      <c r="H279" s="40" t="s">
        <v>5</v>
      </c>
      <c r="I279" s="40"/>
      <c r="J279" s="40"/>
      <c r="K279" s="40"/>
      <c r="L279" s="40" t="s">
        <v>6</v>
      </c>
      <c r="M279" s="40"/>
      <c r="N279" s="40"/>
      <c r="O279" s="40"/>
    </row>
    <row r="280" spans="1:15" ht="43.5" customHeight="1" x14ac:dyDescent="0.35">
      <c r="A280" s="38"/>
      <c r="B280" s="39"/>
      <c r="C280" s="39"/>
      <c r="D280" s="32" t="s">
        <v>7</v>
      </c>
      <c r="E280" s="32" t="s">
        <v>8</v>
      </c>
      <c r="F280" s="32" t="s">
        <v>9</v>
      </c>
      <c r="G280" s="40"/>
      <c r="H280" s="32" t="s">
        <v>230</v>
      </c>
      <c r="I280" s="32" t="s">
        <v>10</v>
      </c>
      <c r="J280" s="32" t="s">
        <v>11</v>
      </c>
      <c r="K280" s="32" t="s">
        <v>12</v>
      </c>
      <c r="L280" s="32" t="s">
        <v>13</v>
      </c>
      <c r="M280" s="32" t="s">
        <v>14</v>
      </c>
      <c r="N280" s="32" t="s">
        <v>15</v>
      </c>
      <c r="O280" s="32" t="s">
        <v>16</v>
      </c>
    </row>
    <row r="281" spans="1:15" ht="18" customHeight="1" x14ac:dyDescent="0.35">
      <c r="A281" s="37" t="s">
        <v>17</v>
      </c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ht="18" customHeight="1" x14ac:dyDescent="0.35">
      <c r="A282" s="24" t="s">
        <v>209</v>
      </c>
      <c r="B282" s="27" t="s">
        <v>75</v>
      </c>
      <c r="C282" s="25" t="s">
        <v>76</v>
      </c>
      <c r="D282" s="35">
        <v>14.45</v>
      </c>
      <c r="E282" s="35">
        <v>17.200000000000003</v>
      </c>
      <c r="F282" s="35">
        <v>38.700000000000003</v>
      </c>
      <c r="G282" s="35">
        <v>374.16499999999996</v>
      </c>
      <c r="H282" s="35">
        <v>0.01</v>
      </c>
      <c r="I282" s="35">
        <v>0.15000000000000002</v>
      </c>
      <c r="J282" s="35">
        <v>0.35</v>
      </c>
      <c r="K282" s="35">
        <v>4.55</v>
      </c>
      <c r="L282" s="35">
        <v>65</v>
      </c>
      <c r="M282" s="35">
        <v>17.649999999999999</v>
      </c>
      <c r="N282" s="35">
        <v>90.1</v>
      </c>
      <c r="O282" s="35">
        <v>3.85</v>
      </c>
    </row>
    <row r="283" spans="1:15" ht="18" customHeight="1" x14ac:dyDescent="0.35">
      <c r="A283" s="24" t="s">
        <v>108</v>
      </c>
      <c r="B283" s="27" t="s">
        <v>30</v>
      </c>
      <c r="C283" s="25">
        <v>200</v>
      </c>
      <c r="D283" s="35">
        <v>0.08</v>
      </c>
      <c r="E283" s="35">
        <v>0.02</v>
      </c>
      <c r="F283" s="35">
        <v>15</v>
      </c>
      <c r="G283" s="35">
        <v>60.46</v>
      </c>
      <c r="H283" s="35">
        <v>0</v>
      </c>
      <c r="I283" s="35">
        <v>0</v>
      </c>
      <c r="J283" s="35">
        <v>0.04</v>
      </c>
      <c r="K283" s="35">
        <v>0</v>
      </c>
      <c r="L283" s="35">
        <v>11.1</v>
      </c>
      <c r="M283" s="35">
        <v>1.4</v>
      </c>
      <c r="N283" s="35">
        <v>2.8</v>
      </c>
      <c r="O283" s="35">
        <v>0.28000000000000003</v>
      </c>
    </row>
    <row r="284" spans="1:15" ht="18" customHeight="1" x14ac:dyDescent="0.35">
      <c r="A284" s="24"/>
      <c r="B284" s="27" t="s">
        <v>18</v>
      </c>
      <c r="C284" s="25">
        <v>200</v>
      </c>
      <c r="D284" s="35">
        <v>5.8</v>
      </c>
      <c r="E284" s="35">
        <v>6.4</v>
      </c>
      <c r="F284" s="35">
        <v>9.4</v>
      </c>
      <c r="G284" s="35">
        <v>121.8</v>
      </c>
      <c r="H284" s="35">
        <v>0.1</v>
      </c>
      <c r="I284" s="35">
        <v>2.6</v>
      </c>
      <c r="J284" s="35">
        <v>0</v>
      </c>
      <c r="K284" s="35">
        <v>0</v>
      </c>
      <c r="L284" s="35">
        <v>240</v>
      </c>
      <c r="M284" s="35">
        <v>180</v>
      </c>
      <c r="N284" s="35">
        <v>28</v>
      </c>
      <c r="O284" s="35">
        <v>0.2</v>
      </c>
    </row>
    <row r="285" spans="1:15" ht="18" hidden="1" customHeight="1" x14ac:dyDescent="0.35">
      <c r="A285" s="24"/>
      <c r="B285" s="27"/>
      <c r="C285" s="2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8" customHeight="1" x14ac:dyDescent="0.35">
      <c r="A286" s="24"/>
      <c r="B286" s="27" t="s">
        <v>26</v>
      </c>
      <c r="C286" s="25">
        <v>150</v>
      </c>
      <c r="D286" s="35">
        <v>0.6</v>
      </c>
      <c r="E286" s="35">
        <v>0.6</v>
      </c>
      <c r="F286" s="35">
        <v>14.699999999999998</v>
      </c>
      <c r="G286" s="35">
        <v>70.5</v>
      </c>
      <c r="H286" s="35">
        <v>0</v>
      </c>
      <c r="I286" s="35">
        <v>0</v>
      </c>
      <c r="J286" s="35">
        <v>15</v>
      </c>
      <c r="K286" s="35">
        <v>0.3</v>
      </c>
      <c r="L286" s="35">
        <v>24</v>
      </c>
      <c r="M286" s="35">
        <v>13.5</v>
      </c>
      <c r="N286" s="35">
        <v>16.5</v>
      </c>
      <c r="O286" s="35">
        <v>3.2999999999999994</v>
      </c>
    </row>
    <row r="287" spans="1:15" ht="18" customHeight="1" x14ac:dyDescent="0.35">
      <c r="A287" s="24"/>
      <c r="B287" s="27" t="s">
        <v>19</v>
      </c>
      <c r="C287" s="25"/>
      <c r="D287" s="32">
        <v>20.93</v>
      </c>
      <c r="E287" s="32">
        <v>24.220000000000006</v>
      </c>
      <c r="F287" s="32">
        <v>77.8</v>
      </c>
      <c r="G287" s="32">
        <v>626.92499999999995</v>
      </c>
      <c r="H287" s="32">
        <v>0.11</v>
      </c>
      <c r="I287" s="32">
        <v>2.75</v>
      </c>
      <c r="J287" s="32">
        <v>15.39</v>
      </c>
      <c r="K287" s="32">
        <v>4.8499999999999996</v>
      </c>
      <c r="L287" s="32">
        <v>340.1</v>
      </c>
      <c r="M287" s="32">
        <v>212.55</v>
      </c>
      <c r="N287" s="32">
        <v>137.39999999999998</v>
      </c>
      <c r="O287" s="32">
        <v>7.629999999999999</v>
      </c>
    </row>
    <row r="288" spans="1:15" ht="18" customHeight="1" x14ac:dyDescent="0.35">
      <c r="A288" s="37" t="s">
        <v>20</v>
      </c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ht="36.75" customHeight="1" x14ac:dyDescent="0.35">
      <c r="A289" s="24" t="s">
        <v>127</v>
      </c>
      <c r="B289" s="27" t="s">
        <v>98</v>
      </c>
      <c r="C289" s="25">
        <v>60</v>
      </c>
      <c r="D289" s="35">
        <v>0.66</v>
      </c>
      <c r="E289" s="35">
        <v>3.66</v>
      </c>
      <c r="F289" s="35">
        <v>2.82</v>
      </c>
      <c r="G289" s="35">
        <v>47.46</v>
      </c>
      <c r="H289" s="35">
        <v>0</v>
      </c>
      <c r="I289" s="35">
        <v>12</v>
      </c>
      <c r="J289" s="35">
        <v>0</v>
      </c>
      <c r="K289" s="35">
        <v>1.86</v>
      </c>
      <c r="L289" s="35">
        <v>10.5</v>
      </c>
      <c r="M289" s="35">
        <v>19.679999999999996</v>
      </c>
      <c r="N289" s="35">
        <v>10.62</v>
      </c>
      <c r="O289" s="35">
        <v>0.48</v>
      </c>
    </row>
    <row r="290" spans="1:15" ht="18" customHeight="1" x14ac:dyDescent="0.35">
      <c r="A290" s="24" t="s">
        <v>189</v>
      </c>
      <c r="B290" s="27" t="s">
        <v>91</v>
      </c>
      <c r="C290" s="25">
        <v>60</v>
      </c>
      <c r="D290" s="35">
        <v>0.66</v>
      </c>
      <c r="E290" s="35">
        <v>0.06</v>
      </c>
      <c r="F290" s="35">
        <v>2.1</v>
      </c>
      <c r="G290" s="35">
        <v>11.58</v>
      </c>
      <c r="H290" s="35">
        <v>6.0000000000000001E-3</v>
      </c>
      <c r="I290" s="35">
        <v>9</v>
      </c>
      <c r="J290" s="35">
        <v>0</v>
      </c>
      <c r="K290" s="35">
        <v>0.42</v>
      </c>
      <c r="L290" s="35">
        <v>6</v>
      </c>
      <c r="M290" s="35">
        <v>21</v>
      </c>
      <c r="N290" s="35">
        <v>9</v>
      </c>
      <c r="O290" s="35">
        <v>0.48</v>
      </c>
    </row>
    <row r="291" spans="1:15" ht="18" customHeight="1" x14ac:dyDescent="0.35">
      <c r="A291" s="24"/>
      <c r="B291" s="27" t="s">
        <v>88</v>
      </c>
      <c r="C291" s="25"/>
      <c r="D291" s="35">
        <v>0.66</v>
      </c>
      <c r="E291" s="35">
        <v>1.86</v>
      </c>
      <c r="F291" s="35">
        <v>2.46</v>
      </c>
      <c r="G291" s="35">
        <v>29.52</v>
      </c>
      <c r="H291" s="35">
        <v>3.0000000000000001E-3</v>
      </c>
      <c r="I291" s="35">
        <v>10.5</v>
      </c>
      <c r="J291" s="35">
        <v>0</v>
      </c>
      <c r="K291" s="35">
        <v>1.1400000000000001</v>
      </c>
      <c r="L291" s="35">
        <v>8.25</v>
      </c>
      <c r="M291" s="35">
        <v>20.339999999999996</v>
      </c>
      <c r="N291" s="35">
        <v>9.8099999999999987</v>
      </c>
      <c r="O291" s="35">
        <v>0.48</v>
      </c>
    </row>
    <row r="292" spans="1:15" ht="18" customHeight="1" x14ac:dyDescent="0.35">
      <c r="A292" s="24" t="s">
        <v>211</v>
      </c>
      <c r="B292" s="27" t="s">
        <v>93</v>
      </c>
      <c r="C292" s="25" t="s">
        <v>94</v>
      </c>
      <c r="D292" s="35">
        <v>7.8</v>
      </c>
      <c r="E292" s="35">
        <v>5.2</v>
      </c>
      <c r="F292" s="35">
        <v>11.6</v>
      </c>
      <c r="G292" s="35">
        <v>128.6</v>
      </c>
      <c r="H292" s="35">
        <v>1</v>
      </c>
      <c r="I292" s="35">
        <v>9</v>
      </c>
      <c r="J292" s="35">
        <v>2.6</v>
      </c>
      <c r="K292" s="35">
        <v>6.6</v>
      </c>
      <c r="L292" s="35">
        <v>34.6</v>
      </c>
      <c r="M292" s="35">
        <v>117</v>
      </c>
      <c r="N292" s="35">
        <v>36.799999999999997</v>
      </c>
      <c r="O292" s="35">
        <v>2.4</v>
      </c>
    </row>
    <row r="293" spans="1:15" ht="18" customHeight="1" x14ac:dyDescent="0.35">
      <c r="A293" s="24" t="s">
        <v>210</v>
      </c>
      <c r="B293" s="27" t="s">
        <v>92</v>
      </c>
      <c r="C293" s="25" t="s">
        <v>34</v>
      </c>
      <c r="D293" s="35">
        <v>4.5149999999999997</v>
      </c>
      <c r="E293" s="35">
        <v>3.44</v>
      </c>
      <c r="F293" s="35">
        <v>8.6</v>
      </c>
      <c r="G293" s="35">
        <v>84.924999999999997</v>
      </c>
      <c r="H293" s="35">
        <v>0</v>
      </c>
      <c r="I293" s="35">
        <v>5.16</v>
      </c>
      <c r="J293" s="35">
        <v>0.43</v>
      </c>
      <c r="K293" s="35">
        <v>1.72</v>
      </c>
      <c r="L293" s="35">
        <v>31.82</v>
      </c>
      <c r="M293" s="35">
        <v>104.49</v>
      </c>
      <c r="N293" s="35">
        <v>32.465000000000003</v>
      </c>
      <c r="O293" s="35">
        <v>0.86</v>
      </c>
    </row>
    <row r="294" spans="1:15" ht="18" customHeight="1" x14ac:dyDescent="0.35">
      <c r="A294" s="24"/>
      <c r="B294" s="27" t="s">
        <v>88</v>
      </c>
      <c r="C294" s="25"/>
      <c r="D294" s="35">
        <v>6.1574999999999998</v>
      </c>
      <c r="E294" s="35">
        <v>4.32</v>
      </c>
      <c r="F294" s="35">
        <v>10.1</v>
      </c>
      <c r="G294" s="35">
        <v>106.76249999999999</v>
      </c>
      <c r="H294" s="35">
        <v>0.5</v>
      </c>
      <c r="I294" s="35">
        <v>7.08</v>
      </c>
      <c r="J294" s="35">
        <v>1.5150000000000001</v>
      </c>
      <c r="K294" s="35">
        <v>4.16</v>
      </c>
      <c r="L294" s="35">
        <v>33.21</v>
      </c>
      <c r="M294" s="35">
        <v>110.745</v>
      </c>
      <c r="N294" s="35">
        <v>34.6325</v>
      </c>
      <c r="O294" s="35">
        <v>1.63</v>
      </c>
    </row>
    <row r="295" spans="1:15" ht="18" customHeight="1" x14ac:dyDescent="0.35">
      <c r="A295" s="24" t="s">
        <v>212</v>
      </c>
      <c r="B295" s="27" t="s">
        <v>77</v>
      </c>
      <c r="C295" s="25">
        <v>90</v>
      </c>
      <c r="D295" s="35">
        <v>17.37</v>
      </c>
      <c r="E295" s="35">
        <v>18.18</v>
      </c>
      <c r="F295" s="35">
        <v>4.32</v>
      </c>
      <c r="G295" s="35">
        <v>258.3</v>
      </c>
      <c r="H295" s="35">
        <v>0.09</v>
      </c>
      <c r="I295" s="35">
        <v>0.09</v>
      </c>
      <c r="J295" s="35">
        <v>0.36</v>
      </c>
      <c r="K295" s="35">
        <v>1.89</v>
      </c>
      <c r="L295" s="35">
        <v>21.96</v>
      </c>
      <c r="M295" s="35">
        <v>17.009999999999998</v>
      </c>
      <c r="N295" s="35">
        <v>147.06</v>
      </c>
      <c r="O295" s="35">
        <v>1.8</v>
      </c>
    </row>
    <row r="296" spans="1:15" ht="18" customHeight="1" x14ac:dyDescent="0.35">
      <c r="A296" s="24" t="s">
        <v>185</v>
      </c>
      <c r="B296" s="27" t="s">
        <v>86</v>
      </c>
      <c r="C296" s="25">
        <v>150</v>
      </c>
      <c r="D296" s="35">
        <v>3.6</v>
      </c>
      <c r="E296" s="35">
        <v>4.0199999999999996</v>
      </c>
      <c r="F296" s="35">
        <v>37.47</v>
      </c>
      <c r="G296" s="35">
        <v>200.52</v>
      </c>
      <c r="H296" s="35">
        <v>19.350000000000001</v>
      </c>
      <c r="I296" s="35">
        <v>0.03</v>
      </c>
      <c r="J296" s="35">
        <v>0</v>
      </c>
      <c r="K296" s="35">
        <v>0.25500000000000006</v>
      </c>
      <c r="L296" s="35">
        <v>5.91</v>
      </c>
      <c r="M296" s="35">
        <v>25.454999999999998</v>
      </c>
      <c r="N296" s="35">
        <v>77.805000000000007</v>
      </c>
      <c r="O296" s="35">
        <v>0.52500000000000002</v>
      </c>
    </row>
    <row r="297" spans="1:15" ht="18" customHeight="1" x14ac:dyDescent="0.35">
      <c r="A297" s="24" t="s">
        <v>130</v>
      </c>
      <c r="B297" s="27" t="s">
        <v>111</v>
      </c>
      <c r="C297" s="25">
        <v>200</v>
      </c>
      <c r="D297" s="35">
        <v>0.28000000000000003</v>
      </c>
      <c r="E297" s="35">
        <v>0.1</v>
      </c>
      <c r="F297" s="35">
        <v>32.880000000000003</v>
      </c>
      <c r="G297" s="35">
        <v>133.58000000000001</v>
      </c>
      <c r="H297" s="35">
        <v>0</v>
      </c>
      <c r="I297" s="35">
        <v>0</v>
      </c>
      <c r="J297" s="35">
        <v>19.3</v>
      </c>
      <c r="K297" s="35">
        <v>0.16</v>
      </c>
      <c r="L297" s="35">
        <v>13.78</v>
      </c>
      <c r="M297" s="35">
        <v>5.78</v>
      </c>
      <c r="N297" s="35">
        <v>7.38</v>
      </c>
      <c r="O297" s="35">
        <v>0.48</v>
      </c>
    </row>
    <row r="298" spans="1:15" ht="18" customHeight="1" x14ac:dyDescent="0.35">
      <c r="A298" s="24" t="s">
        <v>112</v>
      </c>
      <c r="B298" s="27" t="s">
        <v>21</v>
      </c>
      <c r="C298" s="25">
        <v>30</v>
      </c>
      <c r="D298" s="35">
        <v>2.2999999999999998</v>
      </c>
      <c r="E298" s="35">
        <v>0.20000000000000004</v>
      </c>
      <c r="F298" s="35">
        <v>14.8</v>
      </c>
      <c r="G298" s="35">
        <v>70.5</v>
      </c>
      <c r="H298" s="35">
        <v>0</v>
      </c>
      <c r="I298" s="35">
        <v>0</v>
      </c>
      <c r="J298" s="35">
        <v>0</v>
      </c>
      <c r="K298" s="35">
        <v>0.3</v>
      </c>
      <c r="L298" s="35">
        <v>6</v>
      </c>
      <c r="M298" s="35">
        <v>19.5</v>
      </c>
      <c r="N298" s="35">
        <v>4.2</v>
      </c>
      <c r="O298" s="35">
        <v>0.3</v>
      </c>
    </row>
    <row r="299" spans="1:15" ht="18" customHeight="1" x14ac:dyDescent="0.35">
      <c r="A299" s="24" t="s">
        <v>113</v>
      </c>
      <c r="B299" s="27" t="s">
        <v>22</v>
      </c>
      <c r="C299" s="25">
        <v>40</v>
      </c>
      <c r="D299" s="35">
        <v>2.6</v>
      </c>
      <c r="E299" s="35">
        <v>0.5</v>
      </c>
      <c r="F299" s="35">
        <v>15.8</v>
      </c>
      <c r="G299" s="35">
        <v>79.2</v>
      </c>
      <c r="H299" s="35">
        <v>0.1</v>
      </c>
      <c r="I299" s="35">
        <v>0</v>
      </c>
      <c r="J299" s="35">
        <v>0</v>
      </c>
      <c r="K299" s="35">
        <v>0.6</v>
      </c>
      <c r="L299" s="35">
        <v>11.599999999999998</v>
      </c>
      <c r="M299" s="35">
        <v>60</v>
      </c>
      <c r="N299" s="35">
        <v>18.8</v>
      </c>
      <c r="O299" s="35">
        <v>1.6</v>
      </c>
    </row>
    <row r="300" spans="1:15" ht="18" hidden="1" customHeight="1" x14ac:dyDescent="0.35">
      <c r="A300" s="24"/>
      <c r="B300" s="27"/>
      <c r="C300" s="2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8" customHeight="1" x14ac:dyDescent="0.35">
      <c r="A301" s="24"/>
      <c r="B301" s="27" t="s">
        <v>19</v>
      </c>
      <c r="C301" s="25"/>
      <c r="D301" s="32">
        <v>32.967500000000001</v>
      </c>
      <c r="E301" s="32">
        <v>29.18</v>
      </c>
      <c r="F301" s="32">
        <v>117.83</v>
      </c>
      <c r="G301" s="32">
        <v>878.38250000000005</v>
      </c>
      <c r="H301" s="32">
        <v>20.043000000000003</v>
      </c>
      <c r="I301" s="32">
        <v>17.7</v>
      </c>
      <c r="J301" s="32">
        <v>21.175000000000001</v>
      </c>
      <c r="K301" s="32">
        <v>8.504999999999999</v>
      </c>
      <c r="L301" s="32">
        <v>100.71</v>
      </c>
      <c r="M301" s="32">
        <v>258.83</v>
      </c>
      <c r="N301" s="32">
        <v>299.6875</v>
      </c>
      <c r="O301" s="32">
        <v>6.8149999999999995</v>
      </c>
    </row>
    <row r="302" spans="1:15" ht="18" customHeight="1" x14ac:dyDescent="0.35">
      <c r="A302" s="37" t="s">
        <v>23</v>
      </c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ht="18" customHeight="1" x14ac:dyDescent="0.35">
      <c r="A303" s="24" t="s">
        <v>213</v>
      </c>
      <c r="B303" s="27" t="s">
        <v>78</v>
      </c>
      <c r="C303" s="25">
        <v>120</v>
      </c>
      <c r="D303" s="35">
        <v>13.08</v>
      </c>
      <c r="E303" s="35">
        <v>7.92</v>
      </c>
      <c r="F303" s="35">
        <v>32.64</v>
      </c>
      <c r="G303" s="35">
        <v>251.28</v>
      </c>
      <c r="H303" s="35">
        <v>0.10799999999999998</v>
      </c>
      <c r="I303" s="35">
        <v>0.46800000000000003</v>
      </c>
      <c r="J303" s="35">
        <v>0.06</v>
      </c>
      <c r="K303" s="35">
        <v>3.9960000000000004</v>
      </c>
      <c r="L303" s="35">
        <v>114.72</v>
      </c>
      <c r="M303" s="35">
        <v>166.56</v>
      </c>
      <c r="N303" s="35">
        <v>21.36</v>
      </c>
      <c r="O303" s="35">
        <v>0.96</v>
      </c>
    </row>
    <row r="304" spans="1:15" ht="18" customHeight="1" x14ac:dyDescent="0.35">
      <c r="A304" s="24" t="s">
        <v>125</v>
      </c>
      <c r="B304" s="27" t="s">
        <v>97</v>
      </c>
      <c r="C304" s="25">
        <v>200</v>
      </c>
      <c r="D304" s="35">
        <v>4.08</v>
      </c>
      <c r="E304" s="35">
        <v>3.54</v>
      </c>
      <c r="F304" s="35">
        <v>17.579999999999998</v>
      </c>
      <c r="G304" s="35">
        <v>118.52</v>
      </c>
      <c r="H304" s="35">
        <v>0.06</v>
      </c>
      <c r="I304" s="35">
        <v>1.58</v>
      </c>
      <c r="J304" s="35">
        <v>0.02</v>
      </c>
      <c r="K304" s="35">
        <v>0</v>
      </c>
      <c r="L304" s="35">
        <v>152.22</v>
      </c>
      <c r="M304" s="35">
        <v>124.56</v>
      </c>
      <c r="N304" s="35">
        <v>21.34</v>
      </c>
      <c r="O304" s="35">
        <v>0.48</v>
      </c>
    </row>
    <row r="305" spans="1:15" ht="18" hidden="1" customHeight="1" x14ac:dyDescent="0.35">
      <c r="A305" s="24"/>
      <c r="B305" s="27"/>
      <c r="C305" s="2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8" customHeight="1" x14ac:dyDescent="0.35">
      <c r="A306" s="24"/>
      <c r="B306" s="27" t="s">
        <v>19</v>
      </c>
      <c r="C306" s="25"/>
      <c r="D306" s="32">
        <v>17.16</v>
      </c>
      <c r="E306" s="32">
        <v>11.46</v>
      </c>
      <c r="F306" s="32">
        <v>50.22</v>
      </c>
      <c r="G306" s="32">
        <v>369.8</v>
      </c>
      <c r="H306" s="32">
        <v>0.16799999999999998</v>
      </c>
      <c r="I306" s="32">
        <v>2.048</v>
      </c>
      <c r="J306" s="32">
        <v>0.08</v>
      </c>
      <c r="K306" s="32">
        <v>3.9960000000000004</v>
      </c>
      <c r="L306" s="32">
        <v>266.94</v>
      </c>
      <c r="M306" s="32">
        <v>291.12</v>
      </c>
      <c r="N306" s="32">
        <v>42.7</v>
      </c>
      <c r="O306" s="32">
        <v>1.44</v>
      </c>
    </row>
    <row r="307" spans="1:15" ht="18" customHeight="1" x14ac:dyDescent="0.35">
      <c r="A307" s="24"/>
      <c r="B307" s="27" t="s">
        <v>43</v>
      </c>
      <c r="C307" s="25"/>
      <c r="D307" s="32">
        <v>71.057500000000005</v>
      </c>
      <c r="E307" s="32">
        <v>64.860000000000014</v>
      </c>
      <c r="F307" s="32">
        <v>245.85</v>
      </c>
      <c r="G307" s="32">
        <v>1875.1074999999998</v>
      </c>
      <c r="H307" s="32">
        <v>20.321000000000002</v>
      </c>
      <c r="I307" s="32">
        <v>22.497999999999998</v>
      </c>
      <c r="J307" s="32">
        <v>36.644999999999996</v>
      </c>
      <c r="K307" s="32">
        <v>17.350999999999999</v>
      </c>
      <c r="L307" s="32">
        <v>707.75</v>
      </c>
      <c r="M307" s="32">
        <v>762.5</v>
      </c>
      <c r="N307" s="32">
        <v>479.78749999999997</v>
      </c>
      <c r="O307" s="32">
        <v>15.884999999999998</v>
      </c>
    </row>
  </sheetData>
  <mergeCells count="100">
    <mergeCell ref="C6:C7"/>
    <mergeCell ref="B6:B7"/>
    <mergeCell ref="A6:A7"/>
    <mergeCell ref="A16:O16"/>
    <mergeCell ref="A27:O27"/>
    <mergeCell ref="L6:O6"/>
    <mergeCell ref="A8:O8"/>
    <mergeCell ref="D6:F6"/>
    <mergeCell ref="G6:G7"/>
    <mergeCell ref="H6:K6"/>
    <mergeCell ref="L37:O37"/>
    <mergeCell ref="A37:A38"/>
    <mergeCell ref="B37:B38"/>
    <mergeCell ref="C37:C38"/>
    <mergeCell ref="D37:F37"/>
    <mergeCell ref="G37:G38"/>
    <mergeCell ref="H37:K37"/>
    <mergeCell ref="A46:O46"/>
    <mergeCell ref="A39:O39"/>
    <mergeCell ref="A67:A68"/>
    <mergeCell ref="B67:B68"/>
    <mergeCell ref="C67:C68"/>
    <mergeCell ref="D67:F67"/>
    <mergeCell ref="G67:G68"/>
    <mergeCell ref="H67:K67"/>
    <mergeCell ref="L67:O67"/>
    <mergeCell ref="A57:O57"/>
    <mergeCell ref="A107:O107"/>
    <mergeCell ref="A69:O69"/>
    <mergeCell ref="A77:O77"/>
    <mergeCell ref="A88:O88"/>
    <mergeCell ref="H98:K98"/>
    <mergeCell ref="L98:O98"/>
    <mergeCell ref="A100:O100"/>
    <mergeCell ref="A98:A99"/>
    <mergeCell ref="B98:B99"/>
    <mergeCell ref="C98:C99"/>
    <mergeCell ref="D98:F98"/>
    <mergeCell ref="G98:G99"/>
    <mergeCell ref="D158:F158"/>
    <mergeCell ref="G158:G159"/>
    <mergeCell ref="A166:O166"/>
    <mergeCell ref="H128:K128"/>
    <mergeCell ref="L128:O128"/>
    <mergeCell ref="A130:O130"/>
    <mergeCell ref="A137:O137"/>
    <mergeCell ref="A148:O148"/>
    <mergeCell ref="A128:A129"/>
    <mergeCell ref="B128:B129"/>
    <mergeCell ref="C128:C129"/>
    <mergeCell ref="D128:F128"/>
    <mergeCell ref="G128:G129"/>
    <mergeCell ref="H216:K216"/>
    <mergeCell ref="L216:O216"/>
    <mergeCell ref="A206:O206"/>
    <mergeCell ref="H158:K158"/>
    <mergeCell ref="L158:O158"/>
    <mergeCell ref="A160:O160"/>
    <mergeCell ref="A177:O177"/>
    <mergeCell ref="A187:A188"/>
    <mergeCell ref="B187:B188"/>
    <mergeCell ref="C187:C188"/>
    <mergeCell ref="D187:F187"/>
    <mergeCell ref="G187:G188"/>
    <mergeCell ref="H187:K187"/>
    <mergeCell ref="A158:A159"/>
    <mergeCell ref="B158:B159"/>
    <mergeCell ref="C158:C159"/>
    <mergeCell ref="A216:A217"/>
    <mergeCell ref="B216:B217"/>
    <mergeCell ref="C216:C217"/>
    <mergeCell ref="D216:F216"/>
    <mergeCell ref="G216:G217"/>
    <mergeCell ref="A302:O302"/>
    <mergeCell ref="A247:O247"/>
    <mergeCell ref="A256:O256"/>
    <mergeCell ref="A268:O268"/>
    <mergeCell ref="A279:A280"/>
    <mergeCell ref="B279:B280"/>
    <mergeCell ref="C279:C280"/>
    <mergeCell ref="D279:F279"/>
    <mergeCell ref="G279:G280"/>
    <mergeCell ref="H279:K279"/>
    <mergeCell ref="L279:O279"/>
    <mergeCell ref="A117:O117"/>
    <mergeCell ref="A195:O195"/>
    <mergeCell ref="A225:O225"/>
    <mergeCell ref="A281:O281"/>
    <mergeCell ref="A288:O288"/>
    <mergeCell ref="A218:O218"/>
    <mergeCell ref="A235:O235"/>
    <mergeCell ref="A245:A246"/>
    <mergeCell ref="B245:B246"/>
    <mergeCell ref="C245:C246"/>
    <mergeCell ref="D245:F245"/>
    <mergeCell ref="G245:G246"/>
    <mergeCell ref="H245:K245"/>
    <mergeCell ref="L245:O245"/>
    <mergeCell ref="L187:O187"/>
    <mergeCell ref="A189:O189"/>
  </mergeCells>
  <pageMargins left="0.7" right="0.7" top="0.75" bottom="0.75" header="0.3" footer="0.3"/>
  <pageSetup paperSize="9" scale="69" fitToHeight="0" orientation="landscape" r:id="rId1"/>
  <rowBreaks count="9" manualBreakCount="9">
    <brk id="31" max="16383" man="1"/>
    <brk id="61" max="16383" man="1"/>
    <brk id="92" max="16383" man="1"/>
    <brk id="122" max="16383" man="1"/>
    <brk id="152" max="16383" man="1"/>
    <brk id="181" max="16383" man="1"/>
    <brk id="210" max="16383" man="1"/>
    <brk id="239" max="16383" man="1"/>
    <brk id="2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A17" sqref="A17:XFD17"/>
    </sheetView>
  </sheetViews>
  <sheetFormatPr defaultColWidth="9.109375" defaultRowHeight="13.8" x14ac:dyDescent="0.25"/>
  <cols>
    <col min="1" max="1" width="9.109375" style="21"/>
    <col min="2" max="2" width="18.33203125" style="21" customWidth="1"/>
    <col min="3" max="3" width="7.6640625" style="21" customWidth="1"/>
    <col min="4" max="4" width="9.109375" style="21"/>
    <col min="5" max="5" width="10.6640625" style="21" customWidth="1"/>
    <col min="6" max="6" width="26.44140625" style="21" customWidth="1"/>
    <col min="7" max="16384" width="9.109375" style="21"/>
  </cols>
  <sheetData>
    <row r="2" spans="2:14" ht="44.25" customHeight="1" x14ac:dyDescent="0.25">
      <c r="B2" s="44" t="s">
        <v>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45.75" customHeight="1" x14ac:dyDescent="0.25">
      <c r="B3" s="28" t="s">
        <v>44</v>
      </c>
      <c r="C3" s="45" t="s">
        <v>3</v>
      </c>
      <c r="D3" s="46"/>
      <c r="E3" s="47"/>
      <c r="F3" s="28" t="s">
        <v>45</v>
      </c>
      <c r="G3" s="45" t="s">
        <v>5</v>
      </c>
      <c r="H3" s="46"/>
      <c r="I3" s="46"/>
      <c r="J3" s="47"/>
      <c r="K3" s="45" t="s">
        <v>6</v>
      </c>
      <c r="L3" s="46"/>
      <c r="M3" s="46"/>
      <c r="N3" s="47"/>
    </row>
    <row r="4" spans="2:14" x14ac:dyDescent="0.25">
      <c r="B4" s="29"/>
      <c r="C4" s="29" t="s">
        <v>7</v>
      </c>
      <c r="D4" s="29" t="s">
        <v>8</v>
      </c>
      <c r="E4" s="29" t="s">
        <v>9</v>
      </c>
      <c r="F4" s="29"/>
      <c r="G4" s="29" t="s">
        <v>230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</row>
    <row r="5" spans="2:14" x14ac:dyDescent="0.25">
      <c r="B5" s="29">
        <v>1</v>
      </c>
      <c r="C5" s="30">
        <v>70.338333333333324</v>
      </c>
      <c r="D5" s="30">
        <v>60.162083333333335</v>
      </c>
      <c r="E5" s="30">
        <v>310.54666666666662</v>
      </c>
      <c r="F5" s="30">
        <v>2086.6334999999999</v>
      </c>
      <c r="G5" s="30">
        <v>0.56169999999999998</v>
      </c>
      <c r="H5" s="30">
        <v>40.873000000000005</v>
      </c>
      <c r="I5" s="30">
        <v>8.3478999999999992</v>
      </c>
      <c r="J5" s="30">
        <v>57.809249999999992</v>
      </c>
      <c r="K5" s="30">
        <v>751.22</v>
      </c>
      <c r="L5" s="30">
        <v>599.24900000000002</v>
      </c>
      <c r="M5" s="30">
        <v>648.35700000000008</v>
      </c>
      <c r="N5" s="30">
        <v>14.120749999999997</v>
      </c>
    </row>
    <row r="6" spans="2:14" x14ac:dyDescent="0.25">
      <c r="B6" s="29">
        <v>2</v>
      </c>
      <c r="C6" s="30">
        <v>72.63</v>
      </c>
      <c r="D6" s="30">
        <v>55.196000000000005</v>
      </c>
      <c r="E6" s="30">
        <v>314.50800000000004</v>
      </c>
      <c r="F6" s="30">
        <v>1944.35</v>
      </c>
      <c r="G6" s="30">
        <v>0.378</v>
      </c>
      <c r="H6" s="30">
        <v>3.774</v>
      </c>
      <c r="I6" s="30">
        <v>72.781999999999996</v>
      </c>
      <c r="J6" s="30">
        <v>12.536</v>
      </c>
      <c r="K6" s="30">
        <v>729.38</v>
      </c>
      <c r="L6" s="30">
        <v>784.2</v>
      </c>
      <c r="M6" s="30">
        <v>558.75</v>
      </c>
      <c r="N6" s="30">
        <v>14.7</v>
      </c>
    </row>
    <row r="7" spans="2:14" x14ac:dyDescent="0.25">
      <c r="B7" s="29">
        <v>3</v>
      </c>
      <c r="C7" s="30">
        <v>59.928000000000011</v>
      </c>
      <c r="D7" s="30">
        <v>56.678000000000004</v>
      </c>
      <c r="E7" s="30">
        <v>251.333</v>
      </c>
      <c r="F7" s="30">
        <v>1775.5429999999999</v>
      </c>
      <c r="G7" s="30">
        <v>3.9740000000000002</v>
      </c>
      <c r="H7" s="30">
        <v>19.614999999999998</v>
      </c>
      <c r="I7" s="30">
        <v>60.780999999999999</v>
      </c>
      <c r="J7" s="30">
        <v>13.192999999999998</v>
      </c>
      <c r="K7" s="30">
        <v>845.13400000000001</v>
      </c>
      <c r="L7" s="30">
        <v>747.0619999999999</v>
      </c>
      <c r="M7" s="30">
        <v>460.58200000000005</v>
      </c>
      <c r="N7" s="30">
        <v>17.347999999999999</v>
      </c>
    </row>
    <row r="8" spans="2:14" x14ac:dyDescent="0.25">
      <c r="B8" s="29">
        <v>4</v>
      </c>
      <c r="C8" s="30">
        <v>53.493333333333332</v>
      </c>
      <c r="D8" s="30">
        <v>73.298333333333332</v>
      </c>
      <c r="E8" s="30">
        <v>252.58666666666664</v>
      </c>
      <c r="F8" s="30">
        <v>1941.25</v>
      </c>
      <c r="G8" s="30">
        <v>19.855000000000004</v>
      </c>
      <c r="H8" s="30">
        <v>5.5100000000000007</v>
      </c>
      <c r="I8" s="30">
        <v>54.75</v>
      </c>
      <c r="J8" s="30">
        <v>12.574999999999999</v>
      </c>
      <c r="K8" s="30">
        <v>595.19499999999994</v>
      </c>
      <c r="L8" s="30">
        <v>649.03500000000008</v>
      </c>
      <c r="M8" s="30">
        <v>648.1400000000001</v>
      </c>
      <c r="N8" s="30">
        <v>16.524999999999999</v>
      </c>
    </row>
    <row r="9" spans="2:14" x14ac:dyDescent="0.25">
      <c r="B9" s="29">
        <v>5</v>
      </c>
      <c r="C9" s="30">
        <v>64.201999999999998</v>
      </c>
      <c r="D9" s="30">
        <v>46.872</v>
      </c>
      <c r="E9" s="30">
        <v>204.25700000000001</v>
      </c>
      <c r="F9" s="30">
        <v>1506.7149999999999</v>
      </c>
      <c r="G9" s="30">
        <v>0.30400000000000005</v>
      </c>
      <c r="H9" s="30">
        <v>12.976000000000001</v>
      </c>
      <c r="I9" s="30">
        <v>71.759999999999991</v>
      </c>
      <c r="J9" s="30">
        <v>6.9909999999999997</v>
      </c>
      <c r="K9" s="30">
        <v>883.255</v>
      </c>
      <c r="L9" s="30">
        <v>797.3</v>
      </c>
      <c r="M9" s="30">
        <v>550.125</v>
      </c>
      <c r="N9" s="30">
        <v>9.5329999999999977</v>
      </c>
    </row>
    <row r="10" spans="2:14" x14ac:dyDescent="0.25">
      <c r="B10" s="29">
        <v>6</v>
      </c>
      <c r="C10" s="30">
        <v>51.150000000000006</v>
      </c>
      <c r="D10" s="30">
        <v>61.396000000000001</v>
      </c>
      <c r="E10" s="30">
        <v>243.33800000000002</v>
      </c>
      <c r="F10" s="30">
        <v>1752.54</v>
      </c>
      <c r="G10" s="30">
        <v>0.39500000000000002</v>
      </c>
      <c r="H10" s="30">
        <v>4.8770000000000007</v>
      </c>
      <c r="I10" s="30">
        <v>71.23</v>
      </c>
      <c r="J10" s="30">
        <v>17.78</v>
      </c>
      <c r="K10" s="30">
        <v>809</v>
      </c>
      <c r="L10" s="30">
        <v>578.43000000000006</v>
      </c>
      <c r="M10" s="30">
        <v>1059.56</v>
      </c>
      <c r="N10" s="30">
        <v>14.96</v>
      </c>
    </row>
    <row r="11" spans="2:14" x14ac:dyDescent="0.25">
      <c r="B11" s="29">
        <v>7</v>
      </c>
      <c r="C11" s="30">
        <v>35.870000000000005</v>
      </c>
      <c r="D11" s="30">
        <v>29.36</v>
      </c>
      <c r="E11" s="30">
        <v>188.85499999999999</v>
      </c>
      <c r="F11" s="30">
        <v>1177.4349999999999</v>
      </c>
      <c r="G11" s="30">
        <v>1.153</v>
      </c>
      <c r="H11" s="30">
        <v>21.354999999999997</v>
      </c>
      <c r="I11" s="30">
        <v>44.5</v>
      </c>
      <c r="J11" s="30">
        <v>10.134999999999998</v>
      </c>
      <c r="K11" s="30">
        <v>460.435</v>
      </c>
      <c r="L11" s="30">
        <v>449.32000000000005</v>
      </c>
      <c r="M11" s="30">
        <v>518.9849999999999</v>
      </c>
      <c r="N11" s="30">
        <v>9.1750000000000007</v>
      </c>
    </row>
    <row r="12" spans="2:14" x14ac:dyDescent="0.25">
      <c r="B12" s="29">
        <v>8</v>
      </c>
      <c r="C12" s="30">
        <v>70.426000000000002</v>
      </c>
      <c r="D12" s="30">
        <v>54.405999999999999</v>
      </c>
      <c r="E12" s="30">
        <v>288.86200000000002</v>
      </c>
      <c r="F12" s="30">
        <v>1828.4499999999998</v>
      </c>
      <c r="G12" s="30">
        <v>0.43500000000000005</v>
      </c>
      <c r="H12" s="30">
        <v>5.4139999999999997</v>
      </c>
      <c r="I12" s="30">
        <v>45.155999999999992</v>
      </c>
      <c r="J12" s="30">
        <v>10.722</v>
      </c>
      <c r="K12" s="30">
        <v>826.99</v>
      </c>
      <c r="L12" s="30">
        <v>829.68000000000006</v>
      </c>
      <c r="M12" s="30">
        <v>428.26</v>
      </c>
      <c r="N12" s="30">
        <v>40.340000000000003</v>
      </c>
    </row>
    <row r="13" spans="2:14" x14ac:dyDescent="0.25">
      <c r="B13" s="29">
        <v>9</v>
      </c>
      <c r="C13" s="30">
        <v>56.598333333333329</v>
      </c>
      <c r="D13" s="30">
        <v>72.218333333333334</v>
      </c>
      <c r="E13" s="30">
        <v>236.00666666666666</v>
      </c>
      <c r="F13" s="30">
        <v>1829.605</v>
      </c>
      <c r="G13" s="30">
        <v>0.47700000000000004</v>
      </c>
      <c r="H13" s="30">
        <v>11.525</v>
      </c>
      <c r="I13" s="30">
        <v>30.031999999999996</v>
      </c>
      <c r="J13" s="30">
        <v>53.230000000000011</v>
      </c>
      <c r="K13" s="30">
        <v>806.39999999999986</v>
      </c>
      <c r="L13" s="30">
        <v>851.56000000000006</v>
      </c>
      <c r="M13" s="30">
        <v>600.57500000000005</v>
      </c>
      <c r="N13" s="30">
        <v>18.07</v>
      </c>
    </row>
    <row r="14" spans="2:14" x14ac:dyDescent="0.25">
      <c r="B14" s="29">
        <v>10</v>
      </c>
      <c r="C14" s="30">
        <v>71.057500000000005</v>
      </c>
      <c r="D14" s="30">
        <v>64.860000000000014</v>
      </c>
      <c r="E14" s="30">
        <v>245.85</v>
      </c>
      <c r="F14" s="30">
        <v>1875.1074999999998</v>
      </c>
      <c r="G14" s="30">
        <v>20.321000000000002</v>
      </c>
      <c r="H14" s="30">
        <v>22.497999999999998</v>
      </c>
      <c r="I14" s="30">
        <v>36.644999999999996</v>
      </c>
      <c r="J14" s="30">
        <v>17.350999999999999</v>
      </c>
      <c r="K14" s="30">
        <v>707.75</v>
      </c>
      <c r="L14" s="30">
        <v>762.5</v>
      </c>
      <c r="M14" s="30">
        <v>479.78749999999997</v>
      </c>
      <c r="N14" s="30">
        <v>15.884999999999998</v>
      </c>
    </row>
    <row r="15" spans="2:14" x14ac:dyDescent="0.25">
      <c r="B15" s="29" t="s">
        <v>46</v>
      </c>
      <c r="C15" s="30">
        <f>SUM(C5:C14)</f>
        <v>605.69349999999997</v>
      </c>
      <c r="D15" s="30">
        <f t="shared" ref="D15:N15" si="0">SUM(D5:D14)</f>
        <v>574.44675000000007</v>
      </c>
      <c r="E15" s="30">
        <f t="shared" si="0"/>
        <v>2536.143</v>
      </c>
      <c r="F15" s="30">
        <f t="shared" si="0"/>
        <v>17717.628999999997</v>
      </c>
      <c r="G15" s="30">
        <f t="shared" si="0"/>
        <v>47.853700000000003</v>
      </c>
      <c r="H15" s="30">
        <f t="shared" si="0"/>
        <v>148.417</v>
      </c>
      <c r="I15" s="30">
        <f t="shared" si="0"/>
        <v>495.98389999999995</v>
      </c>
      <c r="J15" s="30">
        <f t="shared" si="0"/>
        <v>212.32225000000003</v>
      </c>
      <c r="K15" s="30">
        <f t="shared" si="0"/>
        <v>7414.759</v>
      </c>
      <c r="L15" s="30">
        <f t="shared" si="0"/>
        <v>7048.3360000000011</v>
      </c>
      <c r="M15" s="30">
        <f t="shared" si="0"/>
        <v>5953.1215000000002</v>
      </c>
      <c r="N15" s="30">
        <f t="shared" si="0"/>
        <v>170.65674999999999</v>
      </c>
    </row>
  </sheetData>
  <mergeCells count="4">
    <mergeCell ref="B2:N2"/>
    <mergeCell ref="C3:E3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workbookViewId="0">
      <selection activeCell="B22" sqref="B22"/>
    </sheetView>
  </sheetViews>
  <sheetFormatPr defaultColWidth="9.109375" defaultRowHeight="15.6" x14ac:dyDescent="0.3"/>
  <cols>
    <col min="1" max="2" width="9.109375" style="3"/>
    <col min="3" max="3" width="54.33203125" style="3" customWidth="1"/>
    <col min="4" max="4" width="16.33203125" style="3" customWidth="1"/>
    <col min="5" max="5" width="23.109375" style="3" customWidth="1"/>
    <col min="6" max="6" width="12.109375" style="3" customWidth="1"/>
    <col min="7" max="7" width="16.88671875" style="3" customWidth="1"/>
    <col min="8" max="8" width="9.109375" style="3"/>
    <col min="9" max="9" width="15.33203125" style="3" customWidth="1"/>
    <col min="10" max="10" width="9.109375" style="3"/>
    <col min="11" max="11" width="13" style="3" customWidth="1"/>
    <col min="12" max="16384" width="9.109375" style="3"/>
  </cols>
  <sheetData>
    <row r="2" spans="2:12" ht="17.399999999999999" x14ac:dyDescent="0.3">
      <c r="B2" s="50" t="s">
        <v>139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ht="15" customHeight="1" x14ac:dyDescent="0.3">
      <c r="J3" s="51" t="s">
        <v>140</v>
      </c>
      <c r="K3" s="51"/>
      <c r="L3" s="51"/>
    </row>
    <row r="4" spans="2:12" ht="16.2" thickBot="1" x14ac:dyDescent="0.35">
      <c r="B4" s="1"/>
    </row>
    <row r="5" spans="2:12" ht="35.25" customHeight="1" x14ac:dyDescent="0.3">
      <c r="B5" s="48" t="s">
        <v>141</v>
      </c>
      <c r="C5" s="48" t="s">
        <v>142</v>
      </c>
      <c r="D5" s="48" t="s">
        <v>143</v>
      </c>
      <c r="E5" s="48" t="s">
        <v>176</v>
      </c>
      <c r="F5" s="48" t="s">
        <v>144</v>
      </c>
      <c r="G5" s="48" t="s">
        <v>174</v>
      </c>
      <c r="H5" s="48" t="s">
        <v>145</v>
      </c>
      <c r="I5" s="48" t="s">
        <v>146</v>
      </c>
      <c r="J5" s="48" t="s">
        <v>145</v>
      </c>
      <c r="K5" s="48" t="s">
        <v>147</v>
      </c>
      <c r="L5" s="48" t="s">
        <v>145</v>
      </c>
    </row>
    <row r="6" spans="2:12" ht="27.75" customHeight="1" thickBot="1" x14ac:dyDescent="0.3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ht="16.5" customHeight="1" thickBot="1" x14ac:dyDescent="0.35">
      <c r="B7" s="7">
        <v>1</v>
      </c>
      <c r="C7" s="8" t="s">
        <v>148</v>
      </c>
      <c r="D7" s="9">
        <v>150</v>
      </c>
      <c r="E7" s="9">
        <v>90</v>
      </c>
      <c r="F7" s="9">
        <v>900</v>
      </c>
      <c r="G7" s="9">
        <v>860</v>
      </c>
      <c r="H7" s="9">
        <v>96</v>
      </c>
      <c r="I7" s="9">
        <v>40</v>
      </c>
      <c r="J7" s="9">
        <v>4</v>
      </c>
      <c r="K7" s="9" t="s">
        <v>149</v>
      </c>
      <c r="L7" s="10" t="s">
        <v>149</v>
      </c>
    </row>
    <row r="8" spans="2:12" ht="16.5" customHeight="1" thickBot="1" x14ac:dyDescent="0.35">
      <c r="B8" s="4">
        <v>2</v>
      </c>
      <c r="C8" s="5" t="s">
        <v>150</v>
      </c>
      <c r="D8" s="4">
        <v>15</v>
      </c>
      <c r="E8" s="4">
        <v>9</v>
      </c>
      <c r="F8" s="4">
        <v>90</v>
      </c>
      <c r="G8" s="4">
        <v>90</v>
      </c>
      <c r="H8" s="4">
        <v>100</v>
      </c>
      <c r="I8" s="4" t="s">
        <v>149</v>
      </c>
      <c r="J8" s="4" t="s">
        <v>149</v>
      </c>
      <c r="K8" s="4" t="s">
        <v>149</v>
      </c>
      <c r="L8" s="6" t="s">
        <v>149</v>
      </c>
    </row>
    <row r="9" spans="2:12" ht="16.5" customHeight="1" thickBot="1" x14ac:dyDescent="0.35">
      <c r="B9" s="4">
        <v>3</v>
      </c>
      <c r="C9" s="5" t="s">
        <v>151</v>
      </c>
      <c r="D9" s="4">
        <v>45</v>
      </c>
      <c r="E9" s="4">
        <v>27</v>
      </c>
      <c r="F9" s="4">
        <v>270</v>
      </c>
      <c r="G9" s="4">
        <v>270</v>
      </c>
      <c r="H9" s="4">
        <v>100</v>
      </c>
      <c r="I9" s="4" t="s">
        <v>149</v>
      </c>
      <c r="J9" s="4" t="s">
        <v>149</v>
      </c>
      <c r="K9" s="4" t="s">
        <v>149</v>
      </c>
      <c r="L9" s="6" t="s">
        <v>149</v>
      </c>
    </row>
    <row r="10" spans="2:12" ht="16.5" customHeight="1" thickBot="1" x14ac:dyDescent="0.35">
      <c r="B10" s="4">
        <v>4</v>
      </c>
      <c r="C10" s="5" t="s">
        <v>152</v>
      </c>
      <c r="D10" s="4">
        <v>15</v>
      </c>
      <c r="E10" s="4">
        <v>9</v>
      </c>
      <c r="F10" s="4">
        <v>90</v>
      </c>
      <c r="G10" s="4">
        <v>90</v>
      </c>
      <c r="H10" s="4">
        <v>100</v>
      </c>
      <c r="I10" s="4" t="s">
        <v>149</v>
      </c>
      <c r="J10" s="4" t="s">
        <v>149</v>
      </c>
      <c r="K10" s="4" t="s">
        <v>149</v>
      </c>
      <c r="L10" s="6" t="s">
        <v>149</v>
      </c>
    </row>
    <row r="11" spans="2:12" ht="16.5" customHeight="1" thickBot="1" x14ac:dyDescent="0.35">
      <c r="B11" s="4">
        <v>5</v>
      </c>
      <c r="C11" s="5" t="s">
        <v>153</v>
      </c>
      <c r="D11" s="4">
        <v>187</v>
      </c>
      <c r="E11" s="4">
        <v>112</v>
      </c>
      <c r="F11" s="4">
        <v>1120</v>
      </c>
      <c r="G11" s="4">
        <v>1120</v>
      </c>
      <c r="H11" s="4">
        <v>100</v>
      </c>
      <c r="I11" s="4" t="s">
        <v>149</v>
      </c>
      <c r="J11" s="4" t="s">
        <v>149</v>
      </c>
      <c r="K11" s="4" t="s">
        <v>149</v>
      </c>
      <c r="L11" s="6" t="s">
        <v>149</v>
      </c>
    </row>
    <row r="12" spans="2:12" ht="16.5" customHeight="1" thickBot="1" x14ac:dyDescent="0.35">
      <c r="B12" s="4">
        <v>6</v>
      </c>
      <c r="C12" s="5" t="s">
        <v>154</v>
      </c>
      <c r="D12" s="4">
        <v>280</v>
      </c>
      <c r="E12" s="4">
        <v>168</v>
      </c>
      <c r="F12" s="4">
        <v>1680</v>
      </c>
      <c r="G12" s="4">
        <v>1680</v>
      </c>
      <c r="H12" s="4">
        <v>100</v>
      </c>
      <c r="I12" s="4" t="s">
        <v>149</v>
      </c>
      <c r="J12" s="4" t="s">
        <v>149</v>
      </c>
      <c r="K12" s="4" t="s">
        <v>149</v>
      </c>
      <c r="L12" s="6" t="s">
        <v>149</v>
      </c>
    </row>
    <row r="13" spans="2:12" ht="16.5" customHeight="1" thickBot="1" x14ac:dyDescent="0.35">
      <c r="B13" s="4">
        <v>7</v>
      </c>
      <c r="C13" s="5" t="s">
        <v>155</v>
      </c>
      <c r="D13" s="4">
        <v>185</v>
      </c>
      <c r="E13" s="4">
        <v>111</v>
      </c>
      <c r="F13" s="4">
        <v>1110</v>
      </c>
      <c r="G13" s="4">
        <v>1200</v>
      </c>
      <c r="H13" s="4">
        <v>108</v>
      </c>
      <c r="I13" s="4">
        <v>90</v>
      </c>
      <c r="J13" s="4">
        <v>8</v>
      </c>
      <c r="K13" s="4" t="s">
        <v>149</v>
      </c>
      <c r="L13" s="6" t="s">
        <v>149</v>
      </c>
    </row>
    <row r="14" spans="2:12" ht="16.5" customHeight="1" thickBot="1" x14ac:dyDescent="0.35">
      <c r="B14" s="4">
        <v>8</v>
      </c>
      <c r="C14" s="5" t="s">
        <v>156</v>
      </c>
      <c r="D14" s="4">
        <v>15</v>
      </c>
      <c r="E14" s="4">
        <v>9</v>
      </c>
      <c r="F14" s="4">
        <v>90</v>
      </c>
      <c r="G14" s="4">
        <v>90</v>
      </c>
      <c r="H14" s="4">
        <v>100</v>
      </c>
      <c r="I14" s="4" t="s">
        <v>149</v>
      </c>
      <c r="J14" s="4" t="s">
        <v>149</v>
      </c>
      <c r="K14" s="4" t="s">
        <v>149</v>
      </c>
      <c r="L14" s="6" t="s">
        <v>149</v>
      </c>
    </row>
    <row r="15" spans="2:12" ht="16.5" customHeight="1" thickBot="1" x14ac:dyDescent="0.35">
      <c r="B15" s="4">
        <v>9</v>
      </c>
      <c r="C15" s="5" t="s">
        <v>157</v>
      </c>
      <c r="D15" s="4">
        <v>200</v>
      </c>
      <c r="E15" s="4">
        <v>120</v>
      </c>
      <c r="F15" s="4">
        <v>1200</v>
      </c>
      <c r="G15" s="4">
        <v>1200</v>
      </c>
      <c r="H15" s="4">
        <v>100</v>
      </c>
      <c r="I15" s="4" t="s">
        <v>149</v>
      </c>
      <c r="J15" s="4" t="s">
        <v>149</v>
      </c>
      <c r="K15" s="4" t="s">
        <v>149</v>
      </c>
      <c r="L15" s="6" t="s">
        <v>149</v>
      </c>
    </row>
    <row r="16" spans="2:12" ht="16.5" customHeight="1" thickBot="1" x14ac:dyDescent="0.35">
      <c r="B16" s="4">
        <v>10</v>
      </c>
      <c r="C16" s="5" t="s">
        <v>158</v>
      </c>
      <c r="D16" s="4">
        <v>70</v>
      </c>
      <c r="E16" s="4">
        <v>42</v>
      </c>
      <c r="F16" s="4">
        <v>420</v>
      </c>
      <c r="G16" s="4">
        <v>420</v>
      </c>
      <c r="H16" s="4">
        <v>100</v>
      </c>
      <c r="I16" s="4" t="s">
        <v>149</v>
      </c>
      <c r="J16" s="4" t="s">
        <v>149</v>
      </c>
      <c r="K16" s="4" t="s">
        <v>149</v>
      </c>
      <c r="L16" s="6" t="s">
        <v>149</v>
      </c>
    </row>
    <row r="17" spans="2:12" ht="16.5" customHeight="1" thickBot="1" x14ac:dyDescent="0.35">
      <c r="B17" s="4">
        <v>11</v>
      </c>
      <c r="C17" s="5" t="s">
        <v>159</v>
      </c>
      <c r="D17" s="4">
        <v>35</v>
      </c>
      <c r="E17" s="4">
        <v>21</v>
      </c>
      <c r="F17" s="4">
        <v>210</v>
      </c>
      <c r="G17" s="4">
        <v>210</v>
      </c>
      <c r="H17" s="4">
        <v>100</v>
      </c>
      <c r="I17" s="4" t="s">
        <v>149</v>
      </c>
      <c r="J17" s="4" t="s">
        <v>149</v>
      </c>
      <c r="K17" s="4" t="s">
        <v>149</v>
      </c>
      <c r="L17" s="6" t="s">
        <v>149</v>
      </c>
    </row>
    <row r="18" spans="2:12" ht="16.5" customHeight="1" thickBot="1" x14ac:dyDescent="0.35">
      <c r="B18" s="4">
        <v>12</v>
      </c>
      <c r="C18" s="5" t="s">
        <v>160</v>
      </c>
      <c r="D18" s="4">
        <v>58</v>
      </c>
      <c r="E18" s="4">
        <v>35</v>
      </c>
      <c r="F18" s="4">
        <v>350</v>
      </c>
      <c r="G18" s="4">
        <v>280</v>
      </c>
      <c r="H18" s="4">
        <v>80</v>
      </c>
      <c r="I18" s="4">
        <v>70</v>
      </c>
      <c r="J18" s="4">
        <v>20</v>
      </c>
      <c r="K18" s="4" t="s">
        <v>149</v>
      </c>
      <c r="L18" s="6" t="s">
        <v>149</v>
      </c>
    </row>
    <row r="19" spans="2:12" ht="16.5" customHeight="1" thickBot="1" x14ac:dyDescent="0.35">
      <c r="B19" s="4">
        <v>13</v>
      </c>
      <c r="C19" s="5" t="s">
        <v>161</v>
      </c>
      <c r="D19" s="4">
        <v>300</v>
      </c>
      <c r="E19" s="4">
        <v>180</v>
      </c>
      <c r="F19" s="4">
        <v>1800</v>
      </c>
      <c r="G19" s="4">
        <v>2400</v>
      </c>
      <c r="H19" s="4">
        <v>133</v>
      </c>
      <c r="I19" s="4" t="s">
        <v>149</v>
      </c>
      <c r="J19" s="4" t="s">
        <v>149</v>
      </c>
      <c r="K19" s="4">
        <v>600</v>
      </c>
      <c r="L19" s="6">
        <v>33</v>
      </c>
    </row>
    <row r="20" spans="2:12" ht="16.5" customHeight="1" thickBot="1" x14ac:dyDescent="0.35">
      <c r="B20" s="4">
        <v>14</v>
      </c>
      <c r="C20" s="5" t="s">
        <v>162</v>
      </c>
      <c r="D20" s="4">
        <v>50</v>
      </c>
      <c r="E20" s="4">
        <v>30</v>
      </c>
      <c r="F20" s="4">
        <v>300</v>
      </c>
      <c r="G20" s="4">
        <v>300</v>
      </c>
      <c r="H20" s="4">
        <v>100</v>
      </c>
      <c r="I20" s="4" t="s">
        <v>149</v>
      </c>
      <c r="J20" s="4" t="s">
        <v>149</v>
      </c>
      <c r="K20" s="4" t="s">
        <v>149</v>
      </c>
      <c r="L20" s="6" t="s">
        <v>149</v>
      </c>
    </row>
    <row r="21" spans="2:12" ht="16.5" customHeight="1" thickBot="1" x14ac:dyDescent="0.35">
      <c r="B21" s="4">
        <v>15</v>
      </c>
      <c r="C21" s="5" t="s">
        <v>163</v>
      </c>
      <c r="D21" s="4">
        <v>10</v>
      </c>
      <c r="E21" s="4">
        <v>6</v>
      </c>
      <c r="F21" s="4">
        <v>60</v>
      </c>
      <c r="G21" s="4">
        <v>64</v>
      </c>
      <c r="H21" s="4">
        <v>116</v>
      </c>
      <c r="I21" s="4" t="s">
        <v>149</v>
      </c>
      <c r="J21" s="4" t="s">
        <v>149</v>
      </c>
      <c r="K21" s="4">
        <v>4</v>
      </c>
      <c r="L21" s="6">
        <v>16</v>
      </c>
    </row>
    <row r="22" spans="2:12" ht="16.5" customHeight="1" thickBot="1" x14ac:dyDescent="0.35">
      <c r="B22" s="4">
        <v>16</v>
      </c>
      <c r="C22" s="5" t="s">
        <v>164</v>
      </c>
      <c r="D22" s="4">
        <v>10</v>
      </c>
      <c r="E22" s="4">
        <v>6</v>
      </c>
      <c r="F22" s="4">
        <v>60</v>
      </c>
      <c r="G22" s="4">
        <v>60</v>
      </c>
      <c r="H22" s="4">
        <v>100</v>
      </c>
      <c r="I22" s="4" t="s">
        <v>149</v>
      </c>
      <c r="J22" s="4" t="s">
        <v>149</v>
      </c>
      <c r="K22" s="4" t="s">
        <v>149</v>
      </c>
      <c r="L22" s="6" t="s">
        <v>149</v>
      </c>
    </row>
    <row r="23" spans="2:12" ht="16.5" customHeight="1" thickBot="1" x14ac:dyDescent="0.35">
      <c r="B23" s="4">
        <v>17</v>
      </c>
      <c r="C23" s="5" t="s">
        <v>165</v>
      </c>
      <c r="D23" s="4">
        <v>30</v>
      </c>
      <c r="E23" s="4">
        <v>18</v>
      </c>
      <c r="F23" s="4">
        <v>180</v>
      </c>
      <c r="G23" s="4">
        <v>180</v>
      </c>
      <c r="H23" s="4">
        <v>100</v>
      </c>
      <c r="I23" s="4" t="s">
        <v>149</v>
      </c>
      <c r="J23" s="4" t="s">
        <v>149</v>
      </c>
      <c r="K23" s="4" t="s">
        <v>149</v>
      </c>
      <c r="L23" s="6" t="s">
        <v>149</v>
      </c>
    </row>
    <row r="24" spans="2:12" ht="16.5" customHeight="1" thickBot="1" x14ac:dyDescent="0.35">
      <c r="B24" s="4">
        <v>18</v>
      </c>
      <c r="C24" s="5" t="s">
        <v>166</v>
      </c>
      <c r="D24" s="4">
        <v>15</v>
      </c>
      <c r="E24" s="4">
        <v>9</v>
      </c>
      <c r="F24" s="4">
        <v>90</v>
      </c>
      <c r="G24" s="4">
        <v>90</v>
      </c>
      <c r="H24" s="4">
        <v>100</v>
      </c>
      <c r="I24" s="4" t="s">
        <v>149</v>
      </c>
      <c r="J24" s="4" t="s">
        <v>149</v>
      </c>
      <c r="K24" s="4" t="s">
        <v>149</v>
      </c>
      <c r="L24" s="6" t="s">
        <v>149</v>
      </c>
    </row>
    <row r="25" spans="2:12" ht="16.5" customHeight="1" thickBot="1" x14ac:dyDescent="0.35">
      <c r="B25" s="4">
        <v>19</v>
      </c>
      <c r="C25" s="5" t="s">
        <v>167</v>
      </c>
      <c r="D25" s="4" t="s">
        <v>168</v>
      </c>
      <c r="E25" s="4">
        <v>24</v>
      </c>
      <c r="F25" s="4">
        <v>240</v>
      </c>
      <c r="G25" s="4">
        <v>240</v>
      </c>
      <c r="H25" s="4">
        <v>100</v>
      </c>
      <c r="I25" s="4" t="s">
        <v>149</v>
      </c>
      <c r="J25" s="4" t="s">
        <v>149</v>
      </c>
      <c r="K25" s="4" t="s">
        <v>149</v>
      </c>
      <c r="L25" s="6" t="s">
        <v>149</v>
      </c>
    </row>
    <row r="26" spans="2:12" ht="16.5" customHeight="1" thickBot="1" x14ac:dyDescent="0.35">
      <c r="B26" s="4">
        <v>20</v>
      </c>
      <c r="C26" s="5" t="s">
        <v>169</v>
      </c>
      <c r="D26" s="4">
        <v>30</v>
      </c>
      <c r="E26" s="4">
        <v>18</v>
      </c>
      <c r="F26" s="4">
        <v>180</v>
      </c>
      <c r="G26" s="4">
        <v>180</v>
      </c>
      <c r="H26" s="4">
        <v>100</v>
      </c>
      <c r="I26" s="4" t="s">
        <v>149</v>
      </c>
      <c r="J26" s="4" t="s">
        <v>149</v>
      </c>
      <c r="K26" s="4" t="s">
        <v>149</v>
      </c>
      <c r="L26" s="6" t="s">
        <v>149</v>
      </c>
    </row>
    <row r="27" spans="2:12" ht="16.5" customHeight="1" thickBot="1" x14ac:dyDescent="0.35">
      <c r="B27" s="4">
        <v>21</v>
      </c>
      <c r="C27" s="5" t="s">
        <v>170</v>
      </c>
      <c r="D27" s="4">
        <v>10</v>
      </c>
      <c r="E27" s="4">
        <v>6</v>
      </c>
      <c r="F27" s="4">
        <v>60</v>
      </c>
      <c r="G27" s="4">
        <v>40</v>
      </c>
      <c r="H27" s="4">
        <v>67</v>
      </c>
      <c r="I27" s="4">
        <v>20</v>
      </c>
      <c r="J27" s="4">
        <v>33</v>
      </c>
      <c r="K27" s="4" t="s">
        <v>149</v>
      </c>
      <c r="L27" s="6" t="s">
        <v>149</v>
      </c>
    </row>
    <row r="28" spans="2:12" ht="16.5" customHeight="1" thickBot="1" x14ac:dyDescent="0.35">
      <c r="B28" s="4">
        <v>22</v>
      </c>
      <c r="C28" s="5" t="s">
        <v>171</v>
      </c>
      <c r="D28" s="4">
        <v>1</v>
      </c>
      <c r="E28" s="4">
        <v>0.6</v>
      </c>
      <c r="F28" s="4">
        <v>6</v>
      </c>
      <c r="G28" s="4">
        <v>6</v>
      </c>
      <c r="H28" s="4">
        <v>100</v>
      </c>
      <c r="I28" s="4" t="s">
        <v>149</v>
      </c>
      <c r="J28" s="4" t="s">
        <v>149</v>
      </c>
      <c r="K28" s="4" t="s">
        <v>149</v>
      </c>
      <c r="L28" s="6" t="s">
        <v>149</v>
      </c>
    </row>
    <row r="29" spans="2:12" ht="16.5" customHeight="1" thickBot="1" x14ac:dyDescent="0.35">
      <c r="B29" s="4">
        <v>23</v>
      </c>
      <c r="C29" s="5" t="s">
        <v>172</v>
      </c>
      <c r="D29" s="4">
        <v>0.2</v>
      </c>
      <c r="E29" s="4">
        <v>0.12</v>
      </c>
      <c r="F29" s="4">
        <v>1.2</v>
      </c>
      <c r="G29" s="4">
        <v>1.2</v>
      </c>
      <c r="H29" s="4">
        <v>100</v>
      </c>
      <c r="I29" s="4" t="s">
        <v>149</v>
      </c>
      <c r="J29" s="4" t="s">
        <v>149</v>
      </c>
      <c r="K29" s="4" t="s">
        <v>149</v>
      </c>
      <c r="L29" s="6" t="s">
        <v>149</v>
      </c>
    </row>
    <row r="30" spans="2:12" ht="16.5" customHeight="1" thickBot="1" x14ac:dyDescent="0.35">
      <c r="B30" s="4">
        <v>24</v>
      </c>
      <c r="C30" s="5" t="s">
        <v>173</v>
      </c>
      <c r="D30" s="4">
        <v>3</v>
      </c>
      <c r="E30" s="4">
        <v>1.8</v>
      </c>
      <c r="F30" s="4">
        <v>18</v>
      </c>
      <c r="G30" s="4">
        <v>18</v>
      </c>
      <c r="H30" s="4">
        <v>100</v>
      </c>
      <c r="I30" s="4" t="s">
        <v>149</v>
      </c>
      <c r="J30" s="4" t="s">
        <v>149</v>
      </c>
      <c r="K30" s="4" t="s">
        <v>149</v>
      </c>
      <c r="L30" s="6" t="s">
        <v>149</v>
      </c>
    </row>
    <row r="31" spans="2:12" x14ac:dyDescent="0.3">
      <c r="B31" s="2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3" sqref="A3"/>
    </sheetView>
  </sheetViews>
  <sheetFormatPr defaultColWidth="9.109375" defaultRowHeight="18" x14ac:dyDescent="0.35"/>
  <cols>
    <col min="1" max="1" width="141.6640625" style="12" customWidth="1"/>
    <col min="2" max="16384" width="9.109375" style="12"/>
  </cols>
  <sheetData>
    <row r="1" spans="1:1" x14ac:dyDescent="0.35">
      <c r="A1" s="11" t="s">
        <v>217</v>
      </c>
    </row>
    <row r="2" spans="1:1" s="16" customFormat="1" ht="33.6" x14ac:dyDescent="0.3">
      <c r="A2" s="15" t="s">
        <v>218</v>
      </c>
    </row>
    <row r="3" spans="1:1" s="16" customFormat="1" ht="33.6" x14ac:dyDescent="0.3">
      <c r="A3" s="15" t="s">
        <v>219</v>
      </c>
    </row>
    <row r="4" spans="1:1" s="16" customFormat="1" ht="33.6" x14ac:dyDescent="0.3">
      <c r="A4" s="15" t="s">
        <v>220</v>
      </c>
    </row>
    <row r="5" spans="1:1" s="16" customFormat="1" ht="33.6" x14ac:dyDescent="0.3">
      <c r="A5" s="15" t="s">
        <v>221</v>
      </c>
    </row>
    <row r="6" spans="1:1" s="16" customFormat="1" ht="33.6" x14ac:dyDescent="0.3">
      <c r="A6" s="15" t="s">
        <v>222</v>
      </c>
    </row>
    <row r="7" spans="1:1" s="16" customFormat="1" ht="33.6" x14ac:dyDescent="0.3">
      <c r="A7" s="15" t="s">
        <v>223</v>
      </c>
    </row>
    <row r="8" spans="1:1" s="16" customFormat="1" ht="16.8" x14ac:dyDescent="0.3">
      <c r="A8" s="17" t="s">
        <v>224</v>
      </c>
    </row>
    <row r="9" spans="1:1" s="16" customFormat="1" ht="16.8" x14ac:dyDescent="0.3">
      <c r="A9" s="17" t="s">
        <v>225</v>
      </c>
    </row>
    <row r="10" spans="1:1" s="16" customFormat="1" ht="33.6" x14ac:dyDescent="0.3">
      <c r="A10" s="18" t="s">
        <v>226</v>
      </c>
    </row>
    <row r="11" spans="1:1" x14ac:dyDescent="0.35">
      <c r="A11" s="14"/>
    </row>
    <row r="12" spans="1:1" x14ac:dyDescent="0.35">
      <c r="A12" s="1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меню</vt:lpstr>
      <vt:lpstr>сводки БЖУ</vt:lpstr>
      <vt:lpstr>сводки по продуктам</vt:lpstr>
      <vt:lpstr>библиография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administrator</cp:lastModifiedBy>
  <cp:lastPrinted>2021-09-21T06:57:10Z</cp:lastPrinted>
  <dcterms:created xsi:type="dcterms:W3CDTF">2020-10-25T16:40:18Z</dcterms:created>
  <dcterms:modified xsi:type="dcterms:W3CDTF">2021-09-23T08:18:19Z</dcterms:modified>
</cp:coreProperties>
</file>